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19 проекти\12 Грудень\грудень 1 веб\"/>
    </mc:Choice>
  </mc:AlternateContent>
  <bookViews>
    <workbookView xWindow="0" yWindow="0" windowWidth="14370" windowHeight="7515" tabRatio="837"/>
  </bookViews>
  <sheets>
    <sheet name="форма 2. Фін план- звіт" sheetId="2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'форма 2. Фін план- звіт'!$31:$33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'форма 2. Фін план- звіт'!$A$1:$J$201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52511"/>
</workbook>
</file>

<file path=xl/calcChain.xml><?xml version="1.0" encoding="utf-8"?>
<calcChain xmlns="http://schemas.openxmlformats.org/spreadsheetml/2006/main">
  <c r="B91" i="20" l="1"/>
  <c r="B92" i="20" s="1"/>
  <c r="B93" i="20" s="1"/>
  <c r="B94" i="20" s="1"/>
  <c r="B95" i="20" s="1"/>
  <c r="B96" i="20" s="1"/>
  <c r="B97" i="20" s="1"/>
  <c r="B98" i="20" s="1"/>
  <c r="B99" i="20" s="1"/>
  <c r="B100" i="20" s="1"/>
  <c r="B101" i="20" s="1"/>
  <c r="B102" i="20" s="1"/>
  <c r="B103" i="20" s="1"/>
  <c r="B104" i="20" s="1"/>
  <c r="B105" i="20" s="1"/>
  <c r="B106" i="20" s="1"/>
  <c r="B107" i="20" s="1"/>
  <c r="B108" i="20" s="1"/>
  <c r="B109" i="20" s="1"/>
  <c r="B110" i="20" s="1"/>
  <c r="B111" i="20" s="1"/>
  <c r="B112" i="20" s="1"/>
  <c r="B113" i="20" s="1"/>
  <c r="B114" i="20" s="1"/>
  <c r="B115" i="20" s="1"/>
  <c r="B116" i="20" s="1"/>
  <c r="B117" i="20" s="1"/>
  <c r="B118" i="20" s="1"/>
  <c r="B119" i="20" s="1"/>
  <c r="B120" i="20" s="1"/>
  <c r="B121" i="20" s="1"/>
  <c r="B122" i="20" s="1"/>
  <c r="B123" i="20" s="1"/>
  <c r="B124" i="20" s="1"/>
  <c r="B125" i="20" s="1"/>
  <c r="B126" i="20" s="1"/>
  <c r="B127" i="20" s="1"/>
  <c r="B128" i="20" s="1"/>
  <c r="B129" i="20" s="1"/>
  <c r="B130" i="20" s="1"/>
  <c r="B131" i="20" s="1"/>
  <c r="B132" i="20" s="1"/>
  <c r="B133" i="20" s="1"/>
  <c r="B134" i="20" s="1"/>
  <c r="B135" i="20" s="1"/>
  <c r="B136" i="20" s="1"/>
  <c r="B137" i="20" s="1"/>
  <c r="B138" i="20" s="1"/>
  <c r="B139" i="20" s="1"/>
  <c r="B140" i="20" s="1"/>
  <c r="B141" i="20" s="1"/>
  <c r="B142" i="20" s="1"/>
  <c r="B143" i="20" s="1"/>
  <c r="B144" i="20" s="1"/>
  <c r="B145" i="20" s="1"/>
  <c r="B146" i="20" s="1"/>
  <c r="B147" i="20" s="1"/>
  <c r="B148" i="20" s="1"/>
  <c r="B149" i="20" s="1"/>
  <c r="B150" i="20" s="1"/>
  <c r="B151" i="20" s="1"/>
  <c r="B152" i="20" s="1"/>
  <c r="B153" i="20" s="1"/>
  <c r="B154" i="20" s="1"/>
  <c r="B155" i="20" s="1"/>
  <c r="B156" i="20" s="1"/>
  <c r="B157" i="20" s="1"/>
  <c r="B158" i="20" s="1"/>
  <c r="B159" i="20" s="1"/>
  <c r="B160" i="20" s="1"/>
  <c r="B161" i="20" s="1"/>
  <c r="B162" i="20" s="1"/>
  <c r="B163" i="20" s="1"/>
  <c r="B164" i="20" s="1"/>
  <c r="B165" i="20" s="1"/>
  <c r="B166" i="20" s="1"/>
  <c r="B167" i="20" s="1"/>
  <c r="B168" i="20" s="1"/>
  <c r="B169" i="20" s="1"/>
  <c r="B170" i="20" s="1"/>
  <c r="B171" i="20" s="1"/>
  <c r="B172" i="20" s="1"/>
  <c r="B173" i="20" s="1"/>
  <c r="B174" i="20" s="1"/>
  <c r="B175" i="20" s="1"/>
  <c r="B176" i="20" s="1"/>
  <c r="B177" i="20" s="1"/>
  <c r="B178" i="20" s="1"/>
  <c r="B179" i="20" s="1"/>
  <c r="B180" i="20" s="1"/>
  <c r="B181" i="20" s="1"/>
  <c r="B182" i="20" s="1"/>
  <c r="B183" i="20" s="1"/>
  <c r="B184" i="20" s="1"/>
  <c r="B185" i="20" s="1"/>
  <c r="B186" i="20" s="1"/>
  <c r="B187" i="20" s="1"/>
  <c r="B188" i="20" s="1"/>
  <c r="B189" i="20" s="1"/>
  <c r="B190" i="20" s="1"/>
  <c r="B191" i="20" s="1"/>
  <c r="B192" i="20" s="1"/>
  <c r="B193" i="20" s="1"/>
  <c r="B194" i="20" s="1"/>
  <c r="B195" i="20" s="1"/>
  <c r="B196" i="20" s="1"/>
  <c r="B197" i="20" s="1"/>
  <c r="B198" i="20" s="1"/>
  <c r="B35" i="20"/>
  <c r="B36" i="20" s="1"/>
  <c r="B37" i="20" s="1"/>
  <c r="B38" i="20" s="1"/>
  <c r="B39" i="20" s="1"/>
  <c r="B40" i="20" s="1"/>
  <c r="B41" i="20" s="1"/>
  <c r="B42" i="20" s="1"/>
  <c r="B43" i="20" s="1"/>
  <c r="B44" i="20" s="1"/>
  <c r="B45" i="20" s="1"/>
  <c r="B46" i="20" s="1"/>
  <c r="B47" i="20" s="1"/>
  <c r="B48" i="20" s="1"/>
  <c r="B49" i="20" s="1"/>
  <c r="B50" i="20" s="1"/>
  <c r="B51" i="20" s="1"/>
  <c r="B52" i="20" s="1"/>
  <c r="B53" i="20" s="1"/>
  <c r="B54" i="20" s="1"/>
  <c r="B55" i="20" s="1"/>
  <c r="B56" i="20" s="1"/>
  <c r="B57" i="20" s="1"/>
  <c r="B58" i="20" s="1"/>
  <c r="B59" i="20" s="1"/>
  <c r="B60" i="20" s="1"/>
  <c r="B61" i="20" s="1"/>
  <c r="B62" i="20" s="1"/>
  <c r="B63" i="20" s="1"/>
  <c r="B64" i="20" s="1"/>
  <c r="B65" i="20" s="1"/>
  <c r="B66" i="20" s="1"/>
  <c r="J139" i="20" l="1"/>
  <c r="I139" i="20"/>
  <c r="H139" i="20"/>
  <c r="G139" i="20"/>
  <c r="F139" i="20"/>
  <c r="E139" i="20"/>
  <c r="K130" i="20"/>
  <c r="J130" i="20"/>
  <c r="I130" i="20"/>
  <c r="H130" i="20"/>
  <c r="G130" i="20"/>
  <c r="F130" i="20"/>
  <c r="E130" i="20"/>
  <c r="D130" i="20"/>
  <c r="F68" i="20"/>
  <c r="J39" i="20"/>
  <c r="I39" i="20"/>
  <c r="I35" i="20" s="1"/>
  <c r="H39" i="20"/>
  <c r="G39" i="20"/>
  <c r="F39" i="20"/>
  <c r="F35" i="20" s="1"/>
  <c r="E39" i="20"/>
  <c r="E35" i="20" s="1"/>
  <c r="D39" i="20"/>
  <c r="J35" i="20"/>
  <c r="H35" i="20"/>
  <c r="G35" i="20"/>
  <c r="D35" i="20"/>
</calcChain>
</file>

<file path=xl/sharedStrings.xml><?xml version="1.0" encoding="utf-8"?>
<sst xmlns="http://schemas.openxmlformats.org/spreadsheetml/2006/main" count="340" uniqueCount="280">
  <si>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</si>
  <si>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</si>
  <si>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</si>
  <si>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за ЗКГНГ</t>
  </si>
  <si>
    <t>за СПОДУ</t>
  </si>
  <si>
    <t>Усього доходів</t>
  </si>
  <si>
    <t>Територія</t>
  </si>
  <si>
    <t>Форма власності</t>
  </si>
  <si>
    <t>придбання (виготовлення) інших необоротних матеріальних активів</t>
  </si>
  <si>
    <t>модернізація, модифікація (добудова, дообладнання, реконструкція) основних засобів</t>
  </si>
  <si>
    <t xml:space="preserve">         (ініціали, прізвище)    </t>
  </si>
  <si>
    <t>Середньооблікова кількість штатних працівників</t>
  </si>
  <si>
    <t>за КОАТУУ</t>
  </si>
  <si>
    <t>за КОПФГ</t>
  </si>
  <si>
    <t>Стандарти звітності П(с)БОУ</t>
  </si>
  <si>
    <t>Стандарти звітності МСФЗ</t>
  </si>
  <si>
    <t>Пояснення та обґрунтування до запланованого рівня доходів/витрат</t>
  </si>
  <si>
    <t>Коди</t>
  </si>
  <si>
    <t>Найменування показника</t>
  </si>
  <si>
    <t>капітальний ремонт</t>
  </si>
  <si>
    <t>Керівник</t>
  </si>
  <si>
    <t>Х</t>
  </si>
  <si>
    <t>Проект</t>
  </si>
  <si>
    <t>Попередній</t>
  </si>
  <si>
    <t>Уточнений</t>
  </si>
  <si>
    <t>Зміни</t>
  </si>
  <si>
    <t>зробити позначку "Х"</t>
  </si>
  <si>
    <t>тис. грн.</t>
  </si>
  <si>
    <t>дохід від операційної оренди активів</t>
  </si>
  <si>
    <t>дохід від реалізації необоротних активів</t>
  </si>
  <si>
    <t>доходи з місцевого бюджету цільового фінансування по капітальних видатках</t>
  </si>
  <si>
    <t>Податкова заборгованість</t>
  </si>
  <si>
    <t>"____" _______________ 20___ р.</t>
  </si>
  <si>
    <t>"ПОГОДЖЕНО"</t>
  </si>
  <si>
    <t>Доходи від інвестиційної діяльності, у т.ч.:</t>
  </si>
  <si>
    <t>Доходи від фінансової діяльності за зобов’язаннями, у т. ч.:</t>
  </si>
  <si>
    <t>позики</t>
  </si>
  <si>
    <t>депозити</t>
  </si>
  <si>
    <t>Витрати від фінансової діяльності за зобов’язаннями, у т. ч.:</t>
  </si>
  <si>
    <t>ЗАТВЕРДЖЕНО</t>
  </si>
  <si>
    <t>Міський голова</t>
  </si>
  <si>
    <t>Р.Марцінків</t>
  </si>
  <si>
    <t xml:space="preserve">Начальник управління охорони здоров'я </t>
  </si>
  <si>
    <t>Івано-Франківської міської ради</t>
  </si>
  <si>
    <t>Заступник міського голови-начальник фінансового управління</t>
  </si>
  <si>
    <t>Додаток 1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</si>
  <si>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 xml:space="preserve">                                                  В.Сусаніна</t>
  </si>
  <si>
    <t xml:space="preserve">                                                      М.Бойко</t>
  </si>
  <si>
    <t>Рік</t>
  </si>
  <si>
    <t>Назва підприємства</t>
  </si>
  <si>
    <t>за ЄДРПОУ</t>
  </si>
  <si>
    <t>Організаційно-правова форма</t>
  </si>
  <si>
    <t>Орган державного управління</t>
  </si>
  <si>
    <t>Галузь</t>
  </si>
  <si>
    <t>Вид економічної діяльності</t>
  </si>
  <si>
    <t>за КВЕД</t>
  </si>
  <si>
    <t>Одиниця виміру</t>
  </si>
  <si>
    <t>Місцезнаходження</t>
  </si>
  <si>
    <t>Телефон</t>
  </si>
  <si>
    <t>Прізвище та ініціали керівника</t>
  </si>
  <si>
    <t>тис. гривень</t>
  </si>
  <si>
    <t>виконавчого комітету  Івано-Франківської міської ради</t>
  </si>
  <si>
    <t>Доходи</t>
  </si>
  <si>
    <t>Інші доходи, у т.ч.:</t>
  </si>
  <si>
    <t>I. Формування фінансових результатів</t>
  </si>
  <si>
    <t>Заробітна плата</t>
  </si>
  <si>
    <t>Нарахування на оплату праці</t>
  </si>
  <si>
    <t>Медикаменти та перев'язувальні матеріали</t>
  </si>
  <si>
    <t>Продукти харчування</t>
  </si>
  <si>
    <t>Видатки на відрядження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</si>
  <si>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</si>
  <si>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</si>
  <si>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</si>
  <si>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</si>
  <si>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</si>
  <si>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</si>
  <si>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кредити</t>
  </si>
  <si>
    <t>Інші надходження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</si>
  <si>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</si>
  <si>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</si>
  <si>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</si>
  <si>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</si>
  <si>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</si>
  <si>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</si>
  <si>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</si>
  <si>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</si>
  <si>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</si>
  <si>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</si>
  <si>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</si>
  <si>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</si>
  <si>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</si>
  <si>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</si>
  <si>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</si>
  <si>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III. Інвестиційна діяльність</t>
  </si>
  <si>
    <t>Капітальні інвестиції, у т.ч.:</t>
  </si>
  <si>
    <t xml:space="preserve">Керівник закладу </t>
  </si>
  <si>
    <t>ЗВІТ ПРО ВИКОНАННЯ  ФІНАНСОВОГО ПЛАНУ ПІДПРИЄМСТВА ЗА  ________</t>
  </si>
  <si>
    <t>(квартал, рік)</t>
  </si>
  <si>
    <t>Код рядка</t>
  </si>
  <si>
    <t>Звітний період (_____квартал ______ року)</t>
  </si>
  <si>
    <t>Звітний період наростаючим пудсумком з початку року</t>
  </si>
  <si>
    <t>план</t>
  </si>
  <si>
    <t>факт</t>
  </si>
  <si>
    <t>відхилення, +/-</t>
  </si>
  <si>
    <t>відхилення, %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</si>
  <si>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</si>
  <si>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</si>
  <si>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Видатки, в т.ч.:</t>
  </si>
  <si>
    <t>1060.1</t>
  </si>
  <si>
    <t>витратні матеріали, апаратура (маловартісна)</t>
  </si>
  <si>
    <t>господарські товари та інвентар</t>
  </si>
  <si>
    <t>паливно-мастильні матеріали, автозапчастини</t>
  </si>
  <si>
    <t>канцелярські товари, офісне приладдя та устаткування, бланки</t>
  </si>
  <si>
    <t>інше</t>
  </si>
  <si>
    <t>1080.1</t>
  </si>
  <si>
    <t>1090.1</t>
  </si>
  <si>
    <t>лабораторні дослідження (цитологічні, гістологічні, інші)</t>
  </si>
  <si>
    <t>вивезення біовідходів</t>
  </si>
  <si>
    <t>повірка, поточні ремонти обладнання, транспортних засобів</t>
  </si>
  <si>
    <t>поточний ремонт приміщень</t>
  </si>
  <si>
    <t>страхові послуги</t>
  </si>
  <si>
    <t>витрати на придбання і супровід програмного забезпечення, зв'язок і інтернет</t>
  </si>
  <si>
    <t>юридичні та нотаріальні послуги</t>
  </si>
  <si>
    <t>витрати на охорону праці та навчання працівників</t>
  </si>
  <si>
    <t>обслуговування ліфтів, послуги охорони, сигналізація</t>
  </si>
  <si>
    <t>1110.1</t>
  </si>
  <si>
    <t>Витрати на комунальних послуг та енергоносіїв, у т.ч.: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</si>
  <si>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</si>
  <si>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</si>
  <si>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</si>
  <si>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</si>
  <si>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1150.1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</si>
  <si>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</si>
  <si>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</si>
  <si>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</si>
  <si>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</si>
  <si>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1080.2</t>
  </si>
  <si>
    <t>1090.2</t>
  </si>
  <si>
    <t>1110.2</t>
  </si>
  <si>
    <t>Виплата пенсій і допомог</t>
  </si>
  <si>
    <t xml:space="preserve">Інші виплати населенню </t>
  </si>
  <si>
    <t>Гранти від міжнародних організацій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</si>
  <si>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</si>
  <si>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</si>
  <si>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</si>
  <si>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</si>
  <si>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</si>
  <si>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</si>
  <si>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Середня кількість працівників (штатних працівників, зовнішніх сумісників та працівників, що працюють за цивільно-правовими договорами), у т.ч.:</t>
  </si>
  <si>
    <t>Заступники керівника</t>
  </si>
  <si>
    <t>Заступника керівника</t>
  </si>
  <si>
    <t>\</t>
  </si>
  <si>
    <t>Медична субвенція з державного бюджету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</si>
  <si>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</si>
  <si>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</si>
  <si>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</si>
  <si>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</si>
  <si>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</si>
  <si>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</si>
  <si>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</si>
  <si>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</si>
  <si>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</si>
  <si>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інші доходи у сфері охорони здоров'я (резерв)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</si>
  <si>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</si>
  <si>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</si>
  <si>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</si>
  <si>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</si>
  <si>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</si>
  <si>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</si>
  <si>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1060.7</t>
  </si>
  <si>
    <t xml:space="preserve">Медичної субвенції </t>
  </si>
  <si>
    <t>Предмети, матеріали, обладнання та інвентар</t>
  </si>
  <si>
    <t>1080.3</t>
  </si>
  <si>
    <t>1080.4</t>
  </si>
  <si>
    <t>1080.5</t>
  </si>
  <si>
    <t>Оплата послуг (крім комунальних)</t>
  </si>
  <si>
    <t>1080.6</t>
  </si>
  <si>
    <t>1080.7</t>
  </si>
  <si>
    <t>1080.8</t>
  </si>
  <si>
    <t>1080.9</t>
  </si>
  <si>
    <t>Інші  видатки</t>
  </si>
  <si>
    <t>1080.10</t>
  </si>
  <si>
    <t xml:space="preserve">Видатки за Договорами НСЗУ </t>
  </si>
  <si>
    <t>1090.3</t>
  </si>
  <si>
    <t>1090.4</t>
  </si>
  <si>
    <t>1090.5</t>
  </si>
  <si>
    <t>1090.6</t>
  </si>
  <si>
    <t>1090.7</t>
  </si>
  <si>
    <t>1090.8</t>
  </si>
  <si>
    <t>1090.9</t>
  </si>
  <si>
    <t>1090.10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</si>
  <si>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</si>
  <si>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</si>
  <si>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</si>
  <si>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</si>
  <si>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</si>
  <si>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</si>
  <si>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</si>
  <si>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</si>
  <si>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</si>
  <si>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</si>
  <si>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</si>
  <si>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</si>
  <si>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</si>
  <si>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</si>
  <si>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</si>
  <si>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</si>
  <si>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</si>
  <si>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</si>
  <si>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</si>
  <si>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</si>
  <si>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</si>
  <si>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1140.1</t>
  </si>
  <si>
    <t>1140.2</t>
  </si>
  <si>
    <t>1140.3</t>
  </si>
  <si>
    <t>1140.4</t>
  </si>
  <si>
    <t>витрати на оплату інших енергоносіїв та інших комунальних послуг</t>
  </si>
  <si>
    <t>1140.5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</si>
  <si>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</si>
  <si>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</si>
  <si>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</si>
  <si>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</si>
  <si>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</si>
  <si>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</si>
  <si>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</si>
  <si>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</si>
  <si>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</si>
  <si>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</si>
  <si>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</si>
  <si>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</si>
  <si>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</si>
  <si>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</si>
  <si>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</si>
  <si>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</si>
  <si>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</si>
  <si>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</si>
  <si>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</si>
  <si>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</si>
  <si>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</si>
  <si>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</si>
  <si>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</si>
  <si>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</si>
  <si>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</si>
  <si>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</si>
  <si>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</si>
  <si>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</si>
  <si>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</si>
  <si>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</si>
  <si>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</si>
  <si>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Середньомісячні витрати на оплату праці одного працівника,                 у т.ч.: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</si>
  <si>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</si>
  <si>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</si>
  <si>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</si>
  <si>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</si>
  <si>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</si>
  <si>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</si>
  <si>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</si>
  <si>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</si>
  <si>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</si>
  <si>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</si>
  <si>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</si>
  <si>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</si>
  <si>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</si>
  <si>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</si>
  <si>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окремі заходи з реалізації державних (обласних) програм, не віднесені до заходів розвитку (отримання стентів, кардіостимуляторів, препаратів інсуліну, тощо)</t>
  </si>
  <si>
    <t>1090.3.1</t>
  </si>
  <si>
    <t>1090.3.2</t>
  </si>
  <si>
    <t>1090.3.3</t>
  </si>
  <si>
    <t>1090.3.4</t>
  </si>
  <si>
    <t>1090.3.5</t>
  </si>
  <si>
    <t>1090.6.1</t>
  </si>
  <si>
    <t>1090.6.2</t>
  </si>
  <si>
    <t>1090.6.3</t>
  </si>
  <si>
    <t>1090.6.4</t>
  </si>
  <si>
    <t>1090.6.5</t>
  </si>
  <si>
    <t>1090.6.6</t>
  </si>
  <si>
    <t>1090.6.7</t>
  </si>
  <si>
    <t>1090.6.8</t>
  </si>
  <si>
    <t>1090.6.9</t>
  </si>
  <si>
    <t>1090.6.10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</si>
</sst>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###\ ##0.000"/>
    <numFmt numFmtId="170" formatCode="_(&quot;$&quot;* #,##0.00_);_(&quot;$&quot;* \(#,##0.00\);_(&quot;$&quot;* &quot;-&quot;??_);_(@_)"/>
    <numFmt numFmtId="171" formatCode="_(* #,##0_);_(* \(#,##0\);_(* &quot;-&quot;_);_(@_)"/>
    <numFmt numFmtId="172" formatCode="_(* #,##0.00_);_(* \(#,##0.00\);_(* &quot;-&quot;??_);_(@_)"/>
    <numFmt numFmtId="173" formatCode="#,##0.0_ ;[Red]\-#,##0.0\ "/>
    <numFmt numFmtId="174" formatCode="0.0;\(0.0\);\ ;\-"/>
    <numFmt numFmtId="175" formatCode="_(* #,##0.0_);_(* \(#,##0.0\);_(* &quot;-&quot;_);_(@_)"/>
  </numFmts>
  <fonts count="80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2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Calibri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b/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6"/>
      <name val="Calibri"/>
      <family val="2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color rgb="FFFF0000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7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CCFF"/>
        <bgColor indexed="64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52"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4" fillId="2" borderId="0" applyNumberFormat="0" applyBorder="0" applyAlignment="0" applyProtection="0"/>
    <xf numFmtId="0" fontId="1" fillId="2" borderId="0" applyNumberFormat="0" applyBorder="0" applyAlignment="0" applyProtection="0"/>
    <xf numFmtId="0" fontId="24" fillId="3" borderId="0" applyNumberFormat="0" applyBorder="0" applyAlignment="0" applyProtection="0"/>
    <xf numFmtId="0" fontId="1" fillId="3" borderId="0" applyNumberFormat="0" applyBorder="0" applyAlignment="0" applyProtection="0"/>
    <xf numFmtId="0" fontId="24" fillId="4" borderId="0" applyNumberFormat="0" applyBorder="0" applyAlignment="0" applyProtection="0"/>
    <xf numFmtId="0" fontId="1" fillId="4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6" borderId="0" applyNumberFormat="0" applyBorder="0" applyAlignment="0" applyProtection="0"/>
    <xf numFmtId="0" fontId="1" fillId="6" borderId="0" applyNumberFormat="0" applyBorder="0" applyAlignment="0" applyProtection="0"/>
    <xf numFmtId="0" fontId="24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9" borderId="0" applyNumberFormat="0" applyBorder="0" applyAlignment="0" applyProtection="0"/>
    <xf numFmtId="0" fontId="1" fillId="9" borderId="0" applyNumberFormat="0" applyBorder="0" applyAlignment="0" applyProtection="0"/>
    <xf numFmtId="0" fontId="24" fillId="10" borderId="0" applyNumberFormat="0" applyBorder="0" applyAlignment="0" applyProtection="0"/>
    <xf numFmtId="0" fontId="1" fillId="10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11" borderId="0" applyNumberFormat="0" applyBorder="0" applyAlignment="0" applyProtection="0"/>
    <xf numFmtId="0" fontId="1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5" fillId="12" borderId="0" applyNumberFormat="0" applyBorder="0" applyAlignment="0" applyProtection="0"/>
    <xf numFmtId="0" fontId="7" fillId="12" borderId="0" applyNumberFormat="0" applyBorder="0" applyAlignment="0" applyProtection="0"/>
    <xf numFmtId="0" fontId="25" fillId="9" borderId="0" applyNumberFormat="0" applyBorder="0" applyAlignment="0" applyProtection="0"/>
    <xf numFmtId="0" fontId="7" fillId="9" borderId="0" applyNumberFormat="0" applyBorder="0" applyAlignment="0" applyProtection="0"/>
    <xf numFmtId="0" fontId="25" fillId="10" borderId="0" applyNumberFormat="0" applyBorder="0" applyAlignment="0" applyProtection="0"/>
    <xf numFmtId="0" fontId="7" fillId="10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18" fillId="3" borderId="0" applyNumberFormat="0" applyBorder="0" applyAlignment="0" applyProtection="0"/>
    <xf numFmtId="0" fontId="10" fillId="20" borderId="1" applyNumberFormat="0" applyAlignment="0" applyProtection="0"/>
    <xf numFmtId="0" fontId="15" fillId="21" borderId="2" applyNumberFormat="0" applyAlignment="0" applyProtection="0"/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168" fontId="5" fillId="0" borderId="0" applyFont="0" applyFill="0" applyBorder="0" applyAlignment="0" applyProtection="0"/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0" fontId="19" fillId="0" borderId="0" applyNumberFormat="0" applyFill="0" applyBorder="0" applyAlignment="0" applyProtection="0"/>
    <xf numFmtId="169" fontId="27" fillId="0" borderId="0" applyAlignment="0">
      <alignment wrapText="1"/>
    </xf>
    <xf numFmtId="0" fontId="22" fillId="4" borderId="0" applyNumberFormat="0" applyBorder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8" fillId="7" borderId="1" applyNumberFormat="0" applyAlignment="0" applyProtection="0"/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29" fillId="22" borderId="7">
      <alignment horizontal="left" vertical="center"/>
      <protection locked="0"/>
    </xf>
    <xf numFmtId="49" fontId="29" fillId="22" borderId="7">
      <alignment horizontal="left" vertical="center"/>
    </xf>
    <xf numFmtId="4" fontId="29" fillId="22" borderId="7">
      <alignment horizontal="right" vertical="center"/>
      <protection locked="0"/>
    </xf>
    <xf numFmtId="4" fontId="29" fillId="22" borderId="7">
      <alignment horizontal="right" vertical="center"/>
    </xf>
    <xf numFmtId="4" fontId="30" fillId="22" borderId="7">
      <alignment horizontal="right" vertical="center"/>
      <protection locked="0"/>
    </xf>
    <xf numFmtId="49" fontId="31" fillId="22" borderId="3">
      <alignment horizontal="left" vertical="center"/>
      <protection locked="0"/>
    </xf>
    <xf numFmtId="49" fontId="31" fillId="22" borderId="3">
      <alignment horizontal="left" vertical="center"/>
    </xf>
    <xf numFmtId="49" fontId="32" fillId="22" borderId="3">
      <alignment horizontal="left" vertical="center"/>
      <protection locked="0"/>
    </xf>
    <xf numFmtId="49" fontId="32" fillId="22" borderId="3">
      <alignment horizontal="left" vertical="center"/>
    </xf>
    <xf numFmtId="4" fontId="31" fillId="22" borderId="3">
      <alignment horizontal="right" vertical="center"/>
      <protection locked="0"/>
    </xf>
    <xf numFmtId="4" fontId="31" fillId="22" borderId="3">
      <alignment horizontal="right" vertical="center"/>
    </xf>
    <xf numFmtId="4" fontId="33" fillId="22" borderId="3">
      <alignment horizontal="righ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</xf>
    <xf numFmtId="49" fontId="26" fillId="22" borderId="3">
      <alignment horizontal="left" vertical="center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</xf>
    <xf numFmtId="4" fontId="26" fillId="22" borderId="3">
      <alignment horizontal="right" vertical="center"/>
    </xf>
    <xf numFmtId="4" fontId="30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6" fillId="22" borderId="3">
      <alignment horizontal="right" vertical="center"/>
      <protection locked="0"/>
    </xf>
    <xf numFmtId="49" fontId="37" fillId="0" borderId="3">
      <alignment horizontal="left" vertical="center"/>
      <protection locked="0"/>
    </xf>
    <xf numFmtId="49" fontId="37" fillId="0" borderId="3">
      <alignment horizontal="left" vertical="center"/>
    </xf>
    <xf numFmtId="49" fontId="38" fillId="0" borderId="3">
      <alignment horizontal="left" vertical="center"/>
      <protection locked="0"/>
    </xf>
    <xf numFmtId="49" fontId="38" fillId="0" borderId="3">
      <alignment horizontal="left" vertical="center"/>
    </xf>
    <xf numFmtId="4" fontId="37" fillId="0" borderId="3">
      <alignment horizontal="right" vertical="center"/>
      <protection locked="0"/>
    </xf>
    <xf numFmtId="4" fontId="37" fillId="0" borderId="3">
      <alignment horizontal="right" vertical="center"/>
    </xf>
    <xf numFmtId="4" fontId="38" fillId="0" borderId="3">
      <alignment horizontal="right" vertical="center"/>
      <protection locked="0"/>
    </xf>
    <xf numFmtId="49" fontId="39" fillId="0" borderId="3">
      <alignment horizontal="left" vertical="center"/>
      <protection locked="0"/>
    </xf>
    <xf numFmtId="49" fontId="39" fillId="0" borderId="3">
      <alignment horizontal="left" vertical="center"/>
    </xf>
    <xf numFmtId="49" fontId="40" fillId="0" borderId="3">
      <alignment horizontal="left" vertical="center"/>
      <protection locked="0"/>
    </xf>
    <xf numFmtId="49" fontId="40" fillId="0" borderId="3">
      <alignment horizontal="left" vertical="center"/>
    </xf>
    <xf numFmtId="4" fontId="39" fillId="0" borderId="3">
      <alignment horizontal="right" vertical="center"/>
      <protection locked="0"/>
    </xf>
    <xf numFmtId="4" fontId="39" fillId="0" borderId="3">
      <alignment horizontal="right" vertical="center"/>
    </xf>
    <xf numFmtId="49" fontId="37" fillId="0" borderId="3">
      <alignment horizontal="left" vertical="center"/>
      <protection locked="0"/>
    </xf>
    <xf numFmtId="49" fontId="38" fillId="0" borderId="3">
      <alignment horizontal="left" vertical="center"/>
      <protection locked="0"/>
    </xf>
    <xf numFmtId="4" fontId="37" fillId="0" borderId="3">
      <alignment horizontal="right" vertical="center"/>
      <protection locked="0"/>
    </xf>
    <xf numFmtId="0" fontId="20" fillId="0" borderId="8" applyNumberFormat="0" applyFill="0" applyAlignment="0" applyProtection="0"/>
    <xf numFmtId="0" fontId="17" fillId="23" borderId="0" applyNumberFormat="0" applyBorder="0" applyAlignment="0" applyProtection="0"/>
    <xf numFmtId="0" fontId="5" fillId="0" borderId="0"/>
    <xf numFmtId="0" fontId="5" fillId="0" borderId="0"/>
    <xf numFmtId="0" fontId="2" fillId="24" borderId="9" applyNumberFormat="0" applyFont="0" applyAlignment="0" applyProtection="0"/>
    <xf numFmtId="4" fontId="41" fillId="25" borderId="3">
      <alignment horizontal="right" vertical="center"/>
      <protection locked="0"/>
    </xf>
    <xf numFmtId="4" fontId="41" fillId="26" borderId="3">
      <alignment horizontal="right" vertical="center"/>
      <protection locked="0"/>
    </xf>
    <xf numFmtId="4" fontId="41" fillId="27" borderId="3">
      <alignment horizontal="right" vertical="center"/>
      <protection locked="0"/>
    </xf>
    <xf numFmtId="0" fontId="9" fillId="20" borderId="10" applyNumberFormat="0" applyAlignment="0" applyProtection="0"/>
    <xf numFmtId="49" fontId="26" fillId="0" borderId="3">
      <alignment horizontal="left" vertical="center" wrapText="1"/>
      <protection locked="0"/>
    </xf>
    <xf numFmtId="49" fontId="26" fillId="0" borderId="3">
      <alignment horizontal="left" vertical="center" wrapText="1"/>
      <protection locked="0"/>
    </xf>
    <xf numFmtId="0" fontId="16" fillId="0" borderId="0" applyNumberFormat="0" applyFill="0" applyBorder="0" applyAlignment="0" applyProtection="0"/>
    <xf numFmtId="0" fontId="14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7" fillId="16" borderId="0" applyNumberFormat="0" applyBorder="0" applyAlignment="0" applyProtection="0"/>
    <xf numFmtId="0" fontId="25" fillId="17" borderId="0" applyNumberFormat="0" applyBorder="0" applyAlignment="0" applyProtection="0"/>
    <xf numFmtId="0" fontId="7" fillId="17" borderId="0" applyNumberFormat="0" applyBorder="0" applyAlignment="0" applyProtection="0"/>
    <xf numFmtId="0" fontId="25" fillId="18" borderId="0" applyNumberFormat="0" applyBorder="0" applyAlignment="0" applyProtection="0"/>
    <xf numFmtId="0" fontId="7" fillId="18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9" borderId="0" applyNumberFormat="0" applyBorder="0" applyAlignment="0" applyProtection="0"/>
    <xf numFmtId="0" fontId="7" fillId="19" borderId="0" applyNumberFormat="0" applyBorder="0" applyAlignment="0" applyProtection="0"/>
    <xf numFmtId="0" fontId="42" fillId="7" borderId="1" applyNumberFormat="0" applyAlignment="0" applyProtection="0"/>
    <xf numFmtId="0" fontId="8" fillId="7" borderId="1" applyNumberFormat="0" applyAlignment="0" applyProtection="0"/>
    <xf numFmtId="0" fontId="43" fillId="20" borderId="10" applyNumberFormat="0" applyAlignment="0" applyProtection="0"/>
    <xf numFmtId="0" fontId="9" fillId="20" borderId="10" applyNumberFormat="0" applyAlignment="0" applyProtection="0"/>
    <xf numFmtId="0" fontId="44" fillId="20" borderId="1" applyNumberFormat="0" applyAlignment="0" applyProtection="0"/>
    <xf numFmtId="0" fontId="10" fillId="20" borderId="1" applyNumberFormat="0" applyAlignment="0" applyProtection="0"/>
    <xf numFmtId="170" fontId="5" fillId="0" borderId="0" applyFont="0" applyFill="0" applyBorder="0" applyAlignment="0" applyProtection="0"/>
    <xf numFmtId="0" fontId="45" fillId="0" borderId="4" applyNumberFormat="0" applyFill="0" applyAlignment="0" applyProtection="0"/>
    <xf numFmtId="0" fontId="11" fillId="0" borderId="4" applyNumberFormat="0" applyFill="0" applyAlignment="0" applyProtection="0"/>
    <xf numFmtId="0" fontId="46" fillId="0" borderId="5" applyNumberFormat="0" applyFill="0" applyAlignment="0" applyProtection="0"/>
    <xf numFmtId="0" fontId="12" fillId="0" borderId="5" applyNumberFormat="0" applyFill="0" applyAlignment="0" applyProtection="0"/>
    <xf numFmtId="0" fontId="47" fillId="0" borderId="6" applyNumberFormat="0" applyFill="0" applyAlignment="0" applyProtection="0"/>
    <xf numFmtId="0" fontId="13" fillId="0" borderId="6" applyNumberFormat="0" applyFill="0" applyAlignment="0" applyProtection="0"/>
    <xf numFmtId="0" fontId="4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8" fillId="0" borderId="11" applyNumberFormat="0" applyFill="0" applyAlignment="0" applyProtection="0"/>
    <xf numFmtId="0" fontId="14" fillId="0" borderId="11" applyNumberFormat="0" applyFill="0" applyAlignment="0" applyProtection="0"/>
    <xf numFmtId="0" fontId="49" fillId="21" borderId="2" applyNumberFormat="0" applyAlignment="0" applyProtection="0"/>
    <xf numFmtId="0" fontId="15" fillId="21" borderId="2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0" fillId="23" borderId="0" applyNumberFormat="0" applyBorder="0" applyAlignment="0" applyProtection="0"/>
    <xf numFmtId="0" fontId="17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5" fillId="0" borderId="0"/>
    <xf numFmtId="0" fontId="2" fillId="0" borderId="0"/>
    <xf numFmtId="0" fontId="5" fillId="0" borderId="0"/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1" fillId="3" borderId="0" applyNumberFormat="0" applyBorder="0" applyAlignment="0" applyProtection="0"/>
    <xf numFmtId="0" fontId="18" fillId="3" borderId="0" applyNumberFormat="0" applyBorder="0" applyAlignment="0" applyProtection="0"/>
    <xf numFmtId="0" fontId="5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24" borderId="9" applyNumberFormat="0" applyFont="0" applyAlignment="0" applyProtection="0"/>
    <xf numFmtId="0" fontId="5" fillId="24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4" fillId="0" borderId="8" applyNumberFormat="0" applyFill="0" applyAlignment="0" applyProtection="0"/>
    <xf numFmtId="0" fontId="20" fillId="0" borderId="8" applyNumberFormat="0" applyFill="0" applyAlignment="0" applyProtection="0"/>
    <xf numFmtId="0" fontId="23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71" fontId="57" fillId="0" borderId="0" applyFont="0" applyFill="0" applyBorder="0" applyAlignment="0" applyProtection="0"/>
    <xf numFmtId="172" fontId="5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58" fillId="4" borderId="0" applyNumberFormat="0" applyBorder="0" applyAlignment="0" applyProtection="0"/>
    <xf numFmtId="0" fontId="22" fillId="4" borderId="0" applyNumberFormat="0" applyBorder="0" applyAlignment="0" applyProtection="0"/>
    <xf numFmtId="174" fontId="59" fillId="22" borderId="12" applyFill="0" applyBorder="0">
      <alignment horizontal="center" vertical="center" wrapText="1"/>
      <protection locked="0"/>
    </xf>
    <xf numFmtId="169" fontId="60" fillId="0" borderId="0">
      <alignment wrapText="1"/>
    </xf>
    <xf numFmtId="169" fontId="27" fillId="0" borderId="0">
      <alignment wrapText="1"/>
    </xf>
  </cellStyleXfs>
  <cellXfs count="189">
    <xf numFmtId="0" fontId="0" fillId="0" borderId="0" xfId="0"/>
    <xf numFmtId="0" fontId="61" fillId="0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horizontal="left" vertical="center" wrapText="1"/>
    </xf>
    <xf numFmtId="0" fontId="62" fillId="0" borderId="0" xfId="0" applyFont="1" applyFill="1" applyBorder="1" applyAlignment="1">
      <alignment horizontal="center" vertical="center"/>
    </xf>
    <xf numFmtId="0" fontId="63" fillId="0" borderId="0" xfId="0" applyFont="1" applyFill="1" applyBorder="1" applyAlignment="1">
      <alignment vertical="center"/>
    </xf>
    <xf numFmtId="0" fontId="63" fillId="0" borderId="0" xfId="0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vertical="center"/>
    </xf>
    <xf numFmtId="0" fontId="64" fillId="0" borderId="0" xfId="0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vertical="center" wrapText="1"/>
    </xf>
    <xf numFmtId="0" fontId="62" fillId="28" borderId="0" xfId="0" applyFont="1" applyFill="1" applyBorder="1" applyAlignment="1">
      <alignment vertical="center"/>
    </xf>
    <xf numFmtId="0" fontId="62" fillId="28" borderId="26" xfId="0" applyFont="1" applyFill="1" applyBorder="1" applyAlignment="1">
      <alignment horizontal="center" vertical="center"/>
    </xf>
    <xf numFmtId="0" fontId="66" fillId="0" borderId="29" xfId="0" applyFont="1" applyBorder="1" applyAlignment="1">
      <alignment vertical="center" wrapText="1"/>
    </xf>
    <xf numFmtId="0" fontId="66" fillId="0" borderId="16" xfId="0" applyFont="1" applyBorder="1" applyAlignment="1">
      <alignment vertical="center" wrapText="1"/>
    </xf>
    <xf numFmtId="0" fontId="66" fillId="0" borderId="0" xfId="0" applyFont="1" applyBorder="1" applyAlignment="1">
      <alignment vertical="center" wrapText="1"/>
    </xf>
    <xf numFmtId="0" fontId="62" fillId="0" borderId="0" xfId="0" applyFont="1" applyFill="1" applyBorder="1" applyAlignment="1">
      <alignment horizontal="center" vertical="center" wrapText="1"/>
    </xf>
    <xf numFmtId="0" fontId="62" fillId="28" borderId="0" xfId="0" applyFont="1" applyFill="1" applyBorder="1" applyAlignment="1">
      <alignment horizontal="center" vertical="center" wrapText="1"/>
    </xf>
    <xf numFmtId="0" fontId="62" fillId="28" borderId="19" xfId="0" applyFont="1" applyFill="1" applyBorder="1" applyAlignment="1">
      <alignment horizontal="center" vertical="center" wrapText="1"/>
    </xf>
    <xf numFmtId="0" fontId="62" fillId="29" borderId="13" xfId="0" applyFont="1" applyFill="1" applyBorder="1" applyAlignment="1">
      <alignment vertical="center"/>
    </xf>
    <xf numFmtId="0" fontId="62" fillId="29" borderId="17" xfId="0" applyFont="1" applyFill="1" applyBorder="1" applyAlignment="1">
      <alignment vertical="center" wrapText="1"/>
    </xf>
    <xf numFmtId="0" fontId="69" fillId="28" borderId="0" xfId="0" applyFont="1" applyFill="1" applyBorder="1" applyAlignment="1">
      <alignment vertical="center" wrapText="1"/>
    </xf>
    <xf numFmtId="0" fontId="62" fillId="28" borderId="0" xfId="0" applyFont="1" applyFill="1" applyBorder="1" applyAlignment="1">
      <alignment vertical="center" wrapText="1"/>
    </xf>
    <xf numFmtId="0" fontId="62" fillId="28" borderId="22" xfId="0" applyFont="1" applyFill="1" applyBorder="1" applyAlignment="1">
      <alignment vertical="center" wrapText="1"/>
    </xf>
    <xf numFmtId="0" fontId="71" fillId="28" borderId="22" xfId="0" applyFont="1" applyFill="1" applyBorder="1" applyAlignment="1">
      <alignment vertical="center" wrapText="1"/>
    </xf>
    <xf numFmtId="49" fontId="62" fillId="30" borderId="17" xfId="0" applyNumberFormat="1" applyFont="1" applyFill="1" applyBorder="1" applyAlignment="1">
      <alignment vertical="center" wrapText="1"/>
    </xf>
    <xf numFmtId="49" fontId="62" fillId="28" borderId="21" xfId="0" applyNumberFormat="1" applyFont="1" applyFill="1" applyBorder="1" applyAlignment="1">
      <alignment vertical="center" wrapText="1"/>
    </xf>
    <xf numFmtId="49" fontId="62" fillId="28" borderId="23" xfId="0" applyNumberFormat="1" applyFont="1" applyFill="1" applyBorder="1" applyAlignment="1">
      <alignment vertical="center" wrapText="1"/>
    </xf>
    <xf numFmtId="0" fontId="73" fillId="28" borderId="22" xfId="0" applyFont="1" applyFill="1" applyBorder="1" applyAlignment="1">
      <alignment vertical="center" wrapText="1"/>
    </xf>
    <xf numFmtId="0" fontId="74" fillId="28" borderId="22" xfId="0" applyFont="1" applyFill="1" applyBorder="1" applyAlignment="1">
      <alignment vertical="center" wrapText="1"/>
    </xf>
    <xf numFmtId="49" fontId="62" fillId="28" borderId="24" xfId="0" applyNumberFormat="1" applyFont="1" applyFill="1" applyBorder="1" applyAlignment="1">
      <alignment vertical="center" wrapText="1"/>
    </xf>
    <xf numFmtId="49" fontId="69" fillId="30" borderId="17" xfId="0" applyNumberFormat="1" applyFont="1" applyFill="1" applyBorder="1" applyAlignment="1">
      <alignment vertical="center" wrapText="1"/>
    </xf>
    <xf numFmtId="0" fontId="72" fillId="30" borderId="29" xfId="0" applyFont="1" applyFill="1" applyBorder="1" applyAlignment="1">
      <alignment vertical="center" wrapText="1"/>
    </xf>
    <xf numFmtId="49" fontId="69" fillId="30" borderId="29" xfId="0" applyNumberFormat="1" applyFont="1" applyFill="1" applyBorder="1" applyAlignment="1">
      <alignment vertical="center" wrapText="1"/>
    </xf>
    <xf numFmtId="49" fontId="69" fillId="28" borderId="17" xfId="0" applyNumberFormat="1" applyFont="1" applyFill="1" applyBorder="1" applyAlignment="1">
      <alignment vertical="center" wrapText="1"/>
    </xf>
    <xf numFmtId="49" fontId="76" fillId="28" borderId="24" xfId="0" applyNumberFormat="1" applyFont="1" applyFill="1" applyBorder="1" applyAlignment="1">
      <alignment vertical="center" wrapText="1"/>
    </xf>
    <xf numFmtId="0" fontId="76" fillId="28" borderId="0" xfId="0" applyFont="1" applyFill="1" applyBorder="1" applyAlignment="1">
      <alignment vertical="center" wrapText="1"/>
    </xf>
    <xf numFmtId="0" fontId="62" fillId="28" borderId="0" xfId="0" applyFont="1" applyFill="1" applyAlignment="1">
      <alignment vertical="center" wrapText="1"/>
    </xf>
    <xf numFmtId="49" fontId="62" fillId="28" borderId="17" xfId="0" applyNumberFormat="1" applyFont="1" applyFill="1" applyBorder="1" applyAlignment="1">
      <alignment vertical="center" wrapText="1"/>
    </xf>
    <xf numFmtId="0" fontId="62" fillId="28" borderId="25" xfId="0" applyFont="1" applyFill="1" applyBorder="1" applyAlignment="1">
      <alignment vertical="center" wrapText="1"/>
    </xf>
    <xf numFmtId="0" fontId="69" fillId="0" borderId="0" xfId="0" applyFont="1" applyFill="1" applyBorder="1" applyAlignment="1">
      <alignment horizontal="left" vertical="center" wrapText="1"/>
    </xf>
    <xf numFmtId="0" fontId="77" fillId="0" borderId="0" xfId="0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center" vertical="center"/>
    </xf>
    <xf numFmtId="0" fontId="69" fillId="0" borderId="0" xfId="0" applyFont="1" applyFill="1" applyAlignment="1">
      <alignment horizontal="left" vertical="center"/>
    </xf>
    <xf numFmtId="0" fontId="69" fillId="0" borderId="0" xfId="0" applyFont="1" applyFill="1" applyAlignment="1">
      <alignment vertical="center"/>
    </xf>
    <xf numFmtId="0" fontId="64" fillId="0" borderId="0" xfId="0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horizontal="center" vertical="center" wrapText="1"/>
    </xf>
    <xf numFmtId="0" fontId="69" fillId="30" borderId="17" xfId="0" applyFont="1" applyFill="1" applyBorder="1" applyAlignment="1">
      <alignment vertical="center" wrapText="1"/>
    </xf>
    <xf numFmtId="49" fontId="62" fillId="28" borderId="16" xfId="0" applyNumberFormat="1" applyFont="1" applyFill="1" applyBorder="1" applyAlignment="1">
      <alignment vertical="center" wrapText="1"/>
    </xf>
    <xf numFmtId="171" fontId="69" fillId="30" borderId="3" xfId="0" applyNumberFormat="1" applyFont="1" applyFill="1" applyBorder="1" applyAlignment="1">
      <alignment vertical="center" wrapText="1"/>
    </xf>
    <xf numFmtId="0" fontId="62" fillId="28" borderId="3" xfId="0" applyFont="1" applyFill="1" applyBorder="1" applyAlignment="1">
      <alignment vertical="center" wrapText="1"/>
    </xf>
    <xf numFmtId="171" fontId="62" fillId="28" borderId="3" xfId="0" applyNumberFormat="1" applyFont="1" applyFill="1" applyBorder="1" applyAlignment="1">
      <alignment vertical="center" wrapText="1"/>
    </xf>
    <xf numFmtId="175" fontId="62" fillId="28" borderId="3" xfId="0" applyNumberFormat="1" applyFont="1" applyFill="1" applyBorder="1" applyAlignment="1">
      <alignment vertical="center" wrapText="1"/>
    </xf>
    <xf numFmtId="3" fontId="72" fillId="30" borderId="3" xfId="0" applyNumberFormat="1" applyFont="1" applyFill="1" applyBorder="1" applyAlignment="1">
      <alignment vertical="center" wrapText="1"/>
    </xf>
    <xf numFmtId="175" fontId="69" fillId="30" borderId="3" xfId="0" applyNumberFormat="1" applyFont="1" applyFill="1" applyBorder="1" applyAlignment="1">
      <alignment vertical="center" wrapText="1"/>
    </xf>
    <xf numFmtId="171" fontId="62" fillId="30" borderId="3" xfId="0" applyNumberFormat="1" applyFont="1" applyFill="1" applyBorder="1" applyAlignment="1">
      <alignment vertical="center" wrapText="1"/>
    </xf>
    <xf numFmtId="3" fontId="65" fillId="30" borderId="3" xfId="0" applyNumberFormat="1" applyFont="1" applyFill="1" applyBorder="1" applyAlignment="1">
      <alignment vertical="center" wrapText="1"/>
    </xf>
    <xf numFmtId="175" fontId="62" fillId="30" borderId="3" xfId="0" applyNumberFormat="1" applyFont="1" applyFill="1" applyBorder="1" applyAlignment="1">
      <alignment vertical="center" wrapText="1"/>
    </xf>
    <xf numFmtId="3" fontId="65" fillId="28" borderId="3" xfId="0" applyNumberFormat="1" applyFont="1" applyFill="1" applyBorder="1" applyAlignment="1">
      <alignment vertical="center" wrapText="1"/>
    </xf>
    <xf numFmtId="0" fontId="65" fillId="28" borderId="3" xfId="0" applyFont="1" applyFill="1" applyBorder="1" applyAlignment="1">
      <alignment vertical="center" wrapText="1"/>
    </xf>
    <xf numFmtId="3" fontId="68" fillId="28" borderId="3" xfId="0" applyNumberFormat="1" applyFont="1" applyFill="1" applyBorder="1" applyAlignment="1">
      <alignment vertical="center" wrapText="1"/>
    </xf>
    <xf numFmtId="175" fontId="66" fillId="28" borderId="3" xfId="0" applyNumberFormat="1" applyFont="1" applyFill="1" applyBorder="1" applyAlignment="1">
      <alignment vertical="center" wrapText="1"/>
    </xf>
    <xf numFmtId="0" fontId="68" fillId="28" borderId="3" xfId="0" applyFont="1" applyFill="1" applyBorder="1" applyAlignment="1">
      <alignment vertical="center" wrapText="1"/>
    </xf>
    <xf numFmtId="0" fontId="72" fillId="28" borderId="3" xfId="0" applyFont="1" applyFill="1" applyBorder="1" applyAlignment="1">
      <alignment vertical="center" wrapText="1"/>
    </xf>
    <xf numFmtId="171" fontId="69" fillId="28" borderId="3" xfId="0" applyNumberFormat="1" applyFont="1" applyFill="1" applyBorder="1" applyAlignment="1">
      <alignment vertical="center" wrapText="1"/>
    </xf>
    <xf numFmtId="175" fontId="69" fillId="28" borderId="3" xfId="0" applyNumberFormat="1" applyFont="1" applyFill="1" applyBorder="1" applyAlignment="1">
      <alignment vertical="center" wrapText="1"/>
    </xf>
    <xf numFmtId="0" fontId="75" fillId="28" borderId="3" xfId="0" applyFont="1" applyFill="1" applyBorder="1" applyAlignment="1">
      <alignment vertical="center" wrapText="1"/>
    </xf>
    <xf numFmtId="171" fontId="76" fillId="28" borderId="3" xfId="0" applyNumberFormat="1" applyFont="1" applyFill="1" applyBorder="1" applyAlignment="1">
      <alignment vertical="center" wrapText="1"/>
    </xf>
    <xf numFmtId="175" fontId="76" fillId="28" borderId="3" xfId="0" applyNumberFormat="1" applyFont="1" applyFill="1" applyBorder="1" applyAlignment="1">
      <alignment vertical="center" wrapText="1"/>
    </xf>
    <xf numFmtId="171" fontId="69" fillId="0" borderId="3" xfId="0" applyNumberFormat="1" applyFont="1" applyFill="1" applyBorder="1" applyAlignment="1">
      <alignment vertical="center" wrapText="1"/>
    </xf>
    <xf numFmtId="0" fontId="62" fillId="31" borderId="3" xfId="0" applyFont="1" applyFill="1" applyBorder="1" applyAlignment="1">
      <alignment vertical="center" wrapText="1"/>
    </xf>
    <xf numFmtId="171" fontId="69" fillId="31" borderId="3" xfId="0" applyNumberFormat="1" applyFont="1" applyFill="1" applyBorder="1" applyAlignment="1">
      <alignment vertical="center" wrapText="1"/>
    </xf>
    <xf numFmtId="3" fontId="65" fillId="31" borderId="3" xfId="0" applyNumberFormat="1" applyFont="1" applyFill="1" applyBorder="1" applyAlignment="1">
      <alignment vertical="center" wrapText="1"/>
    </xf>
    <xf numFmtId="175" fontId="62" fillId="31" borderId="3" xfId="0" applyNumberFormat="1" applyFont="1" applyFill="1" applyBorder="1" applyAlignment="1">
      <alignment vertical="center" wrapText="1"/>
    </xf>
    <xf numFmtId="0" fontId="65" fillId="31" borderId="3" xfId="0" applyFont="1" applyFill="1" applyBorder="1" applyAlignment="1">
      <alignment vertical="center" wrapText="1"/>
    </xf>
    <xf numFmtId="171" fontId="62" fillId="31" borderId="3" xfId="0" applyNumberFormat="1" applyFont="1" applyFill="1" applyBorder="1" applyAlignment="1">
      <alignment vertical="center" wrapText="1"/>
    </xf>
    <xf numFmtId="0" fontId="72" fillId="31" borderId="3" xfId="0" applyFont="1" applyFill="1" applyBorder="1" applyAlignment="1">
      <alignment vertical="center" wrapText="1"/>
    </xf>
    <xf numFmtId="175" fontId="69" fillId="31" borderId="3" xfId="0" applyNumberFormat="1" applyFont="1" applyFill="1" applyBorder="1" applyAlignment="1">
      <alignment vertical="center" wrapText="1"/>
    </xf>
    <xf numFmtId="0" fontId="72" fillId="0" borderId="3" xfId="0" applyFont="1" applyFill="1" applyBorder="1" applyAlignment="1">
      <alignment vertical="center" wrapText="1"/>
    </xf>
    <xf numFmtId="175" fontId="69" fillId="0" borderId="3" xfId="0" applyNumberFormat="1" applyFont="1" applyFill="1" applyBorder="1" applyAlignment="1">
      <alignment vertical="center" wrapText="1"/>
    </xf>
    <xf numFmtId="0" fontId="78" fillId="0" borderId="0" xfId="0" applyFont="1" applyFill="1" applyBorder="1" applyAlignment="1">
      <alignment vertical="center"/>
    </xf>
    <xf numFmtId="0" fontId="78" fillId="0" borderId="0" xfId="0" applyFont="1" applyFill="1" applyBorder="1" applyAlignment="1">
      <alignment horizontal="center" vertical="center"/>
    </xf>
    <xf numFmtId="0" fontId="78" fillId="0" borderId="0" xfId="0" applyFont="1" applyFill="1" applyBorder="1" applyAlignment="1">
      <alignment horizontal="left" vertical="center" wrapText="1"/>
    </xf>
    <xf numFmtId="0" fontId="78" fillId="28" borderId="0" xfId="0" applyFont="1" applyFill="1" applyBorder="1" applyAlignment="1">
      <alignment horizontal="center" vertical="center"/>
    </xf>
    <xf numFmtId="0" fontId="78" fillId="28" borderId="0" xfId="0" applyFont="1" applyFill="1" applyBorder="1" applyAlignment="1">
      <alignment vertical="center"/>
    </xf>
    <xf numFmtId="0" fontId="78" fillId="28" borderId="31" xfId="0" applyFont="1" applyFill="1" applyBorder="1" applyAlignment="1">
      <alignment horizontal="left" vertical="center"/>
    </xf>
    <xf numFmtId="0" fontId="78" fillId="28" borderId="23" xfId="0" applyFont="1" applyFill="1" applyBorder="1" applyAlignment="1">
      <alignment horizontal="left" vertical="center"/>
    </xf>
    <xf numFmtId="0" fontId="78" fillId="28" borderId="32" xfId="0" applyFont="1" applyFill="1" applyBorder="1" applyAlignment="1">
      <alignment horizontal="center" vertical="center"/>
    </xf>
    <xf numFmtId="0" fontId="78" fillId="0" borderId="28" xfId="0" applyFont="1" applyBorder="1" applyAlignment="1">
      <alignment vertical="center" wrapText="1"/>
    </xf>
    <xf numFmtId="0" fontId="78" fillId="0" borderId="28" xfId="0" applyFont="1" applyFill="1" applyBorder="1" applyAlignment="1">
      <alignment horizontal="center" vertical="center" wrapText="1"/>
    </xf>
    <xf numFmtId="0" fontId="78" fillId="0" borderId="13" xfId="0" applyFont="1" applyFill="1" applyBorder="1" applyAlignment="1">
      <alignment vertical="center" wrapText="1"/>
    </xf>
    <xf numFmtId="0" fontId="78" fillId="0" borderId="30" xfId="0" applyFont="1" applyBorder="1" applyAlignment="1">
      <alignment vertical="center" wrapText="1"/>
    </xf>
    <xf numFmtId="0" fontId="78" fillId="0" borderId="30" xfId="0" applyFont="1" applyFill="1" applyBorder="1" applyAlignment="1">
      <alignment horizontal="center" vertical="center" wrapText="1"/>
    </xf>
    <xf numFmtId="0" fontId="78" fillId="0" borderId="27" xfId="0" applyFont="1" applyFill="1" applyBorder="1" applyAlignment="1">
      <alignment vertical="center" wrapText="1"/>
    </xf>
    <xf numFmtId="0" fontId="78" fillId="0" borderId="27" xfId="0" applyFont="1" applyFill="1" applyBorder="1" applyAlignment="1">
      <alignment vertical="center"/>
    </xf>
    <xf numFmtId="0" fontId="78" fillId="0" borderId="29" xfId="0" applyFont="1" applyBorder="1" applyAlignment="1">
      <alignment vertical="center" wrapText="1"/>
    </xf>
    <xf numFmtId="0" fontId="78" fillId="0" borderId="30" xfId="0" applyFont="1" applyBorder="1" applyAlignment="1">
      <alignment horizontal="left" vertical="center" wrapText="1"/>
    </xf>
    <xf numFmtId="0" fontId="78" fillId="0" borderId="29" xfId="0" applyFont="1" applyBorder="1" applyAlignment="1">
      <alignment horizontal="left" vertical="center" wrapText="1"/>
    </xf>
    <xf numFmtId="0" fontId="78" fillId="0" borderId="29" xfId="0" applyFont="1" applyFill="1" applyBorder="1" applyAlignment="1">
      <alignment vertical="center"/>
    </xf>
    <xf numFmtId="0" fontId="78" fillId="0" borderId="0" xfId="0" applyFont="1" applyAlignment="1">
      <alignment vertical="center" wrapText="1"/>
    </xf>
    <xf numFmtId="0" fontId="78" fillId="0" borderId="30" xfId="0" applyFont="1" applyFill="1" applyBorder="1" applyAlignment="1">
      <alignment horizontal="center" vertical="center"/>
    </xf>
    <xf numFmtId="0" fontId="78" fillId="0" borderId="27" xfId="0" applyFont="1" applyFill="1" applyBorder="1" applyAlignment="1">
      <alignment horizontal="center" vertical="center"/>
    </xf>
    <xf numFmtId="0" fontId="79" fillId="0" borderId="0" xfId="0" applyFont="1"/>
    <xf numFmtId="0" fontId="78" fillId="28" borderId="19" xfId="0" applyFont="1" applyFill="1" applyBorder="1" applyAlignment="1">
      <alignment horizontal="center" vertical="center" wrapText="1"/>
    </xf>
    <xf numFmtId="0" fontId="78" fillId="28" borderId="16" xfId="0" applyFont="1" applyFill="1" applyBorder="1" applyAlignment="1">
      <alignment horizontal="center" vertical="center" wrapText="1"/>
    </xf>
    <xf numFmtId="171" fontId="69" fillId="31" borderId="12" xfId="0" applyNumberFormat="1" applyFont="1" applyFill="1" applyBorder="1" applyAlignment="1">
      <alignment vertical="center" wrapText="1"/>
    </xf>
    <xf numFmtId="175" fontId="62" fillId="28" borderId="12" xfId="0" applyNumberFormat="1" applyFont="1" applyFill="1" applyBorder="1" applyAlignment="1">
      <alignment vertical="center" wrapText="1"/>
    </xf>
    <xf numFmtId="171" fontId="62" fillId="28" borderId="12" xfId="0" applyNumberFormat="1" applyFont="1" applyFill="1" applyBorder="1" applyAlignment="1">
      <alignment vertical="center" wrapText="1"/>
    </xf>
    <xf numFmtId="175" fontId="69" fillId="30" borderId="12" xfId="0" applyNumberFormat="1" applyFont="1" applyFill="1" applyBorder="1" applyAlignment="1">
      <alignment vertical="center" wrapText="1"/>
    </xf>
    <xf numFmtId="175" fontId="62" fillId="30" borderId="12" xfId="0" applyNumberFormat="1" applyFont="1" applyFill="1" applyBorder="1" applyAlignment="1">
      <alignment vertical="center" wrapText="1"/>
    </xf>
    <xf numFmtId="175" fontId="62" fillId="31" borderId="12" xfId="0" applyNumberFormat="1" applyFont="1" applyFill="1" applyBorder="1" applyAlignment="1">
      <alignment vertical="center" wrapText="1"/>
    </xf>
    <xf numFmtId="175" fontId="66" fillId="28" borderId="12" xfId="0" applyNumberFormat="1" applyFont="1" applyFill="1" applyBorder="1" applyAlignment="1">
      <alignment vertical="center" wrapText="1"/>
    </xf>
    <xf numFmtId="175" fontId="69" fillId="31" borderId="12" xfId="0" applyNumberFormat="1" applyFont="1" applyFill="1" applyBorder="1" applyAlignment="1">
      <alignment vertical="center" wrapText="1"/>
    </xf>
    <xf numFmtId="175" fontId="69" fillId="0" borderId="12" xfId="0" applyNumberFormat="1" applyFont="1" applyFill="1" applyBorder="1" applyAlignment="1">
      <alignment vertical="center" wrapText="1"/>
    </xf>
    <xf numFmtId="0" fontId="72" fillId="0" borderId="12" xfId="0" applyFont="1" applyFill="1" applyBorder="1" applyAlignment="1">
      <alignment vertical="center" wrapText="1"/>
    </xf>
    <xf numFmtId="175" fontId="69" fillId="28" borderId="12" xfId="0" applyNumberFormat="1" applyFont="1" applyFill="1" applyBorder="1" applyAlignment="1">
      <alignment vertical="center" wrapText="1"/>
    </xf>
    <xf numFmtId="175" fontId="76" fillId="28" borderId="12" xfId="0" applyNumberFormat="1" applyFont="1" applyFill="1" applyBorder="1" applyAlignment="1">
      <alignment vertical="center" wrapText="1"/>
    </xf>
    <xf numFmtId="0" fontId="62" fillId="28" borderId="12" xfId="0" applyFont="1" applyFill="1" applyBorder="1" applyAlignment="1">
      <alignment vertical="center" wrapText="1"/>
    </xf>
    <xf numFmtId="171" fontId="62" fillId="28" borderId="37" xfId="0" applyNumberFormat="1" applyFont="1" applyFill="1" applyBorder="1" applyAlignment="1">
      <alignment vertical="center" wrapText="1"/>
    </xf>
    <xf numFmtId="175" fontId="62" fillId="28" borderId="37" xfId="0" applyNumberFormat="1" applyFont="1" applyFill="1" applyBorder="1" applyAlignment="1">
      <alignment vertical="center" wrapText="1"/>
    </xf>
    <xf numFmtId="175" fontId="62" fillId="28" borderId="35" xfId="0" applyNumberFormat="1" applyFont="1" applyFill="1" applyBorder="1" applyAlignment="1">
      <alignment vertical="center" wrapText="1"/>
    </xf>
    <xf numFmtId="171" fontId="69" fillId="31" borderId="26" xfId="0" applyNumberFormat="1" applyFont="1" applyFill="1" applyBorder="1" applyAlignment="1">
      <alignment vertical="center" wrapText="1"/>
    </xf>
    <xf numFmtId="175" fontId="62" fillId="28" borderId="26" xfId="0" applyNumberFormat="1" applyFont="1" applyFill="1" applyBorder="1" applyAlignment="1">
      <alignment vertical="center" wrapText="1"/>
    </xf>
    <xf numFmtId="171" fontId="62" fillId="28" borderId="26" xfId="0" applyNumberFormat="1" applyFont="1" applyFill="1" applyBorder="1" applyAlignment="1">
      <alignment vertical="center" wrapText="1"/>
    </xf>
    <xf numFmtId="175" fontId="69" fillId="30" borderId="26" xfId="0" applyNumberFormat="1" applyFont="1" applyFill="1" applyBorder="1" applyAlignment="1">
      <alignment vertical="center" wrapText="1"/>
    </xf>
    <xf numFmtId="175" fontId="62" fillId="30" borderId="26" xfId="0" applyNumberFormat="1" applyFont="1" applyFill="1" applyBorder="1" applyAlignment="1">
      <alignment vertical="center" wrapText="1"/>
    </xf>
    <xf numFmtId="175" fontId="62" fillId="31" borderId="26" xfId="0" applyNumberFormat="1" applyFont="1" applyFill="1" applyBorder="1" applyAlignment="1">
      <alignment vertical="center" wrapText="1"/>
    </xf>
    <xf numFmtId="175" fontId="66" fillId="28" borderId="26" xfId="0" applyNumberFormat="1" applyFont="1" applyFill="1" applyBorder="1" applyAlignment="1">
      <alignment vertical="center" wrapText="1"/>
    </xf>
    <xf numFmtId="175" fontId="69" fillId="31" borderId="26" xfId="0" applyNumberFormat="1" applyFont="1" applyFill="1" applyBorder="1" applyAlignment="1">
      <alignment vertical="center" wrapText="1"/>
    </xf>
    <xf numFmtId="175" fontId="69" fillId="0" borderId="26" xfId="0" applyNumberFormat="1" applyFont="1" applyFill="1" applyBorder="1" applyAlignment="1">
      <alignment vertical="center" wrapText="1"/>
    </xf>
    <xf numFmtId="0" fontId="72" fillId="0" borderId="26" xfId="0" applyFont="1" applyFill="1" applyBorder="1" applyAlignment="1">
      <alignment vertical="center" wrapText="1"/>
    </xf>
    <xf numFmtId="175" fontId="69" fillId="28" borderId="26" xfId="0" applyNumberFormat="1" applyFont="1" applyFill="1" applyBorder="1" applyAlignment="1">
      <alignment vertical="center" wrapText="1"/>
    </xf>
    <xf numFmtId="175" fontId="76" fillId="28" borderId="26" xfId="0" applyNumberFormat="1" applyFont="1" applyFill="1" applyBorder="1" applyAlignment="1">
      <alignment vertical="center" wrapText="1"/>
    </xf>
    <xf numFmtId="0" fontId="62" fillId="28" borderId="26" xfId="0" applyFont="1" applyFill="1" applyBorder="1" applyAlignment="1">
      <alignment vertical="center" wrapText="1"/>
    </xf>
    <xf numFmtId="175" fontId="62" fillId="28" borderId="38" xfId="0" applyNumberFormat="1" applyFont="1" applyFill="1" applyBorder="1" applyAlignment="1">
      <alignment vertical="center" wrapText="1"/>
    </xf>
    <xf numFmtId="3" fontId="65" fillId="28" borderId="12" xfId="0" applyNumberFormat="1" applyFont="1" applyFill="1" applyBorder="1" applyAlignment="1">
      <alignment vertical="center" wrapText="1"/>
    </xf>
    <xf numFmtId="3" fontId="65" fillId="31" borderId="12" xfId="0" applyNumberFormat="1" applyFont="1" applyFill="1" applyBorder="1" applyAlignment="1">
      <alignment vertical="center" wrapText="1"/>
    </xf>
    <xf numFmtId="0" fontId="69" fillId="31" borderId="26" xfId="0" applyFont="1" applyFill="1" applyBorder="1" applyAlignment="1">
      <alignment horizontal="center" vertical="center" wrapText="1"/>
    </xf>
    <xf numFmtId="0" fontId="62" fillId="28" borderId="26" xfId="0" applyFont="1" applyFill="1" applyBorder="1" applyAlignment="1">
      <alignment horizontal="center" vertical="center" wrapText="1"/>
    </xf>
    <xf numFmtId="0" fontId="71" fillId="28" borderId="26" xfId="0" applyFont="1" applyFill="1" applyBorder="1" applyAlignment="1">
      <alignment horizontal="center" vertical="center" wrapText="1"/>
    </xf>
    <xf numFmtId="0" fontId="62" fillId="31" borderId="26" xfId="0" applyFont="1" applyFill="1" applyBorder="1" applyAlignment="1">
      <alignment horizontal="center" vertical="center" wrapText="1"/>
    </xf>
    <xf numFmtId="0" fontId="73" fillId="28" borderId="26" xfId="0" applyFont="1" applyFill="1" applyBorder="1" applyAlignment="1">
      <alignment horizontal="center" vertical="center" wrapText="1"/>
    </xf>
    <xf numFmtId="0" fontId="62" fillId="30" borderId="26" xfId="0" applyFont="1" applyFill="1" applyBorder="1" applyAlignment="1">
      <alignment horizontal="center" vertical="center" wrapText="1"/>
    </xf>
    <xf numFmtId="0" fontId="62" fillId="0" borderId="26" xfId="0" applyFont="1" applyFill="1" applyBorder="1" applyAlignment="1">
      <alignment horizontal="center" vertical="center" wrapText="1"/>
    </xf>
    <xf numFmtId="0" fontId="62" fillId="28" borderId="38" xfId="0" applyFont="1" applyFill="1" applyBorder="1" applyAlignment="1">
      <alignment horizontal="center" vertical="center" wrapText="1"/>
    </xf>
    <xf numFmtId="0" fontId="70" fillId="31" borderId="23" xfId="0" applyFont="1" applyFill="1" applyBorder="1" applyAlignment="1">
      <alignment horizontal="center" vertical="center" wrapText="1"/>
    </xf>
    <xf numFmtId="0" fontId="70" fillId="28" borderId="23" xfId="0" applyFont="1" applyFill="1" applyBorder="1" applyAlignment="1">
      <alignment horizontal="center" vertical="center" wrapText="1"/>
    </xf>
    <xf numFmtId="0" fontId="70" fillId="30" borderId="23" xfId="0" applyFont="1" applyFill="1" applyBorder="1" applyAlignment="1">
      <alignment horizontal="center" vertical="center" wrapText="1"/>
    </xf>
    <xf numFmtId="0" fontId="70" fillId="28" borderId="32" xfId="0" applyFont="1" applyFill="1" applyBorder="1" applyAlignment="1">
      <alignment horizontal="center" vertical="center" wrapText="1"/>
    </xf>
    <xf numFmtId="0" fontId="69" fillId="31" borderId="22" xfId="0" applyFont="1" applyFill="1" applyBorder="1" applyAlignment="1">
      <alignment vertical="center" wrapText="1"/>
    </xf>
    <xf numFmtId="0" fontId="62" fillId="31" borderId="22" xfId="0" applyFont="1" applyFill="1" applyBorder="1" applyAlignment="1">
      <alignment vertical="center" wrapText="1"/>
    </xf>
    <xf numFmtId="0" fontId="62" fillId="30" borderId="22" xfId="0" applyFont="1" applyFill="1" applyBorder="1" applyAlignment="1">
      <alignment vertical="center" wrapText="1"/>
    </xf>
    <xf numFmtId="0" fontId="69" fillId="31" borderId="20" xfId="0" applyFont="1" applyFill="1" applyBorder="1" applyAlignment="1">
      <alignment vertical="center" wrapText="1"/>
    </xf>
    <xf numFmtId="0" fontId="70" fillId="31" borderId="21" xfId="0" applyFont="1" applyFill="1" applyBorder="1" applyAlignment="1">
      <alignment horizontal="center" vertical="center" wrapText="1"/>
    </xf>
    <xf numFmtId="0" fontId="69" fillId="31" borderId="39" xfId="0" applyFont="1" applyFill="1" applyBorder="1" applyAlignment="1">
      <alignment horizontal="center" vertical="center" wrapText="1"/>
    </xf>
    <xf numFmtId="0" fontId="62" fillId="31" borderId="40" xfId="0" applyFont="1" applyFill="1" applyBorder="1" applyAlignment="1">
      <alignment vertical="center" wrapText="1"/>
    </xf>
    <xf numFmtId="0" fontId="66" fillId="31" borderId="40" xfId="0" applyFont="1" applyFill="1" applyBorder="1" applyAlignment="1">
      <alignment vertical="center" wrapText="1"/>
    </xf>
    <xf numFmtId="0" fontId="66" fillId="31" borderId="41" xfId="0" applyFont="1" applyFill="1" applyBorder="1" applyAlignment="1">
      <alignment vertical="center" wrapText="1"/>
    </xf>
    <xf numFmtId="0" fontId="68" fillId="31" borderId="39" xfId="0" applyFont="1" applyFill="1" applyBorder="1" applyAlignment="1">
      <alignment vertical="center" wrapText="1"/>
    </xf>
    <xf numFmtId="0" fontId="62" fillId="31" borderId="41" xfId="0" applyFont="1" applyFill="1" applyBorder="1" applyAlignment="1">
      <alignment vertical="center" wrapText="1"/>
    </xf>
    <xf numFmtId="0" fontId="62" fillId="0" borderId="15" xfId="0" applyFont="1" applyFill="1" applyBorder="1" applyAlignment="1">
      <alignment horizontal="center" vertical="center"/>
    </xf>
    <xf numFmtId="0" fontId="62" fillId="0" borderId="17" xfId="0" applyFont="1" applyFill="1" applyBorder="1" applyAlignment="1">
      <alignment horizontal="center" vertical="center" wrapText="1"/>
    </xf>
    <xf numFmtId="0" fontId="66" fillId="28" borderId="17" xfId="0" applyFont="1" applyFill="1" applyBorder="1" applyAlignment="1">
      <alignment horizontal="center" vertical="center" wrapText="1"/>
    </xf>
    <xf numFmtId="0" fontId="78" fillId="28" borderId="34" xfId="0" applyFont="1" applyFill="1" applyBorder="1" applyAlignment="1">
      <alignment horizontal="left" vertical="center"/>
    </xf>
    <xf numFmtId="0" fontId="78" fillId="28" borderId="35" xfId="0" applyFont="1" applyFill="1" applyBorder="1" applyAlignment="1">
      <alignment horizontal="left" vertical="center"/>
    </xf>
    <xf numFmtId="0" fontId="78" fillId="0" borderId="28" xfId="0" applyFont="1" applyBorder="1" applyAlignment="1">
      <alignment horizontal="left" vertical="center" wrapText="1"/>
    </xf>
    <xf numFmtId="0" fontId="78" fillId="0" borderId="17" xfId="0" applyFont="1" applyBorder="1" applyAlignment="1">
      <alignment horizontal="left" vertical="center" wrapText="1"/>
    </xf>
    <xf numFmtId="0" fontId="78" fillId="28" borderId="27" xfId="0" applyFont="1" applyFill="1" applyBorder="1" applyAlignment="1">
      <alignment horizontal="center" vertical="center"/>
    </xf>
    <xf numFmtId="0" fontId="78" fillId="0" borderId="27" xfId="0" applyFont="1" applyFill="1" applyBorder="1" applyAlignment="1">
      <alignment horizontal="left" vertical="center" wrapText="1"/>
    </xf>
    <xf numFmtId="0" fontId="78" fillId="0" borderId="28" xfId="0" applyFont="1" applyBorder="1" applyAlignment="1">
      <alignment horizontal="center" vertical="center" wrapText="1"/>
    </xf>
    <xf numFmtId="0" fontId="78" fillId="0" borderId="13" xfId="0" applyFont="1" applyBorder="1" applyAlignment="1">
      <alignment horizontal="center" vertical="center" wrapText="1"/>
    </xf>
    <xf numFmtId="0" fontId="78" fillId="0" borderId="17" xfId="0" applyFont="1" applyBorder="1" applyAlignment="1">
      <alignment horizontal="center" vertical="center" wrapText="1"/>
    </xf>
    <xf numFmtId="0" fontId="63" fillId="0" borderId="0" xfId="0" applyFont="1" applyFill="1" applyBorder="1" applyAlignment="1">
      <alignment horizontal="left" vertical="center" wrapText="1"/>
    </xf>
    <xf numFmtId="0" fontId="78" fillId="28" borderId="36" xfId="0" applyFont="1" applyFill="1" applyBorder="1" applyAlignment="1">
      <alignment horizontal="left" vertical="center"/>
    </xf>
    <xf numFmtId="0" fontId="78" fillId="28" borderId="31" xfId="0" applyFont="1" applyFill="1" applyBorder="1" applyAlignment="1">
      <alignment horizontal="left" vertical="center"/>
    </xf>
    <xf numFmtId="0" fontId="78" fillId="28" borderId="33" xfId="0" applyFont="1" applyFill="1" applyBorder="1" applyAlignment="1">
      <alignment horizontal="left" vertical="center"/>
    </xf>
    <xf numFmtId="0" fontId="78" fillId="28" borderId="12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Alignment="1">
      <alignment horizontal="center" vertical="center"/>
    </xf>
    <xf numFmtId="0" fontId="78" fillId="0" borderId="18" xfId="0" applyFont="1" applyBorder="1" applyAlignment="1">
      <alignment horizontal="left" vertical="center" wrapText="1"/>
    </xf>
    <xf numFmtId="0" fontId="78" fillId="0" borderId="14" xfId="0" applyFont="1" applyBorder="1" applyAlignment="1">
      <alignment horizontal="left" vertical="center" wrapText="1"/>
    </xf>
    <xf numFmtId="0" fontId="78" fillId="0" borderId="19" xfId="0" applyFont="1" applyBorder="1" applyAlignment="1">
      <alignment horizontal="center" vertical="center" wrapText="1"/>
    </xf>
    <xf numFmtId="0" fontId="78" fillId="0" borderId="16" xfId="0" applyFont="1" applyBorder="1" applyAlignment="1">
      <alignment horizontal="center" vertical="center" wrapText="1"/>
    </xf>
    <xf numFmtId="0" fontId="78" fillId="28" borderId="13" xfId="0" applyFont="1" applyFill="1" applyBorder="1" applyAlignment="1">
      <alignment horizontal="center"/>
    </xf>
    <xf numFmtId="0" fontId="78" fillId="28" borderId="17" xfId="0" applyFont="1" applyFill="1" applyBorder="1" applyAlignment="1">
      <alignment horizontal="center"/>
    </xf>
    <xf numFmtId="0" fontId="79" fillId="0" borderId="0" xfId="0" applyFont="1" applyAlignment="1">
      <alignment horizontal="center"/>
    </xf>
    <xf numFmtId="0" fontId="62" fillId="28" borderId="31" xfId="0" applyFont="1" applyFill="1" applyBorder="1" applyAlignment="1">
      <alignment horizontal="center" vertical="center" wrapText="1"/>
    </xf>
    <xf numFmtId="0" fontId="62" fillId="28" borderId="24" xfId="0" applyFont="1" applyFill="1" applyBorder="1" applyAlignment="1">
      <alignment horizontal="center" vertical="center" wrapText="1"/>
    </xf>
    <xf numFmtId="0" fontId="78" fillId="0" borderId="28" xfId="0" applyFont="1" applyFill="1" applyBorder="1" applyAlignment="1">
      <alignment horizontal="right" vertical="center" wrapText="1"/>
    </xf>
    <xf numFmtId="0" fontId="78" fillId="0" borderId="13" xfId="0" applyFont="1" applyFill="1" applyBorder="1" applyAlignment="1">
      <alignment horizontal="right" vertical="center" wrapText="1"/>
    </xf>
  </cellXfs>
  <cellStyles count="352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" xfId="0" builtinId="0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1" xfId="258"/>
    <cellStyle name="Обычный 3 12" xfId="259"/>
    <cellStyle name="Обычный 3 13" xfId="260"/>
    <cellStyle name="Обычный 3 14" xfId="261"/>
    <cellStyle name="Обычный 3 2" xfId="262"/>
    <cellStyle name="Обычный 3 3" xfId="263"/>
    <cellStyle name="Обычный 3 4" xfId="264"/>
    <cellStyle name="Обычный 3 5" xfId="265"/>
    <cellStyle name="Обычный 3 6" xfId="266"/>
    <cellStyle name="Обычный 3 7" xfId="267"/>
    <cellStyle name="Обычный 3 8" xfId="268"/>
    <cellStyle name="Обычный 3 9" xfId="269"/>
    <cellStyle name="Обычный 3_Дефицит_7 млрд_0608_бс" xfId="270"/>
    <cellStyle name="Обычный 4" xfId="271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K340"/>
  <sheetViews>
    <sheetView tabSelected="1" view="pageBreakPreview" topLeftCell="A16" zoomScale="75" zoomScaleNormal="75" zoomScaleSheetLayoutView="75" workbookViewId="0">
      <selection activeCell="A29" sqref="A29:K29"/>
    </sheetView>
  </sheetViews>
  <sheetFormatPr defaultRowHeight="30"/>
  <cols>
    <col min="1" max="1" width="86.42578125" style="7" customWidth="1"/>
    <col min="2" max="2" width="10.85546875" style="8" customWidth="1"/>
    <col min="3" max="3" width="19.28515625" style="8" customWidth="1"/>
    <col min="4" max="4" width="18.42578125" style="8" customWidth="1"/>
    <col min="5" max="5" width="17.85546875" style="7" customWidth="1"/>
    <col min="6" max="6" width="18" style="7" customWidth="1"/>
    <col min="7" max="7" width="18.5703125" style="7" customWidth="1"/>
    <col min="8" max="8" width="18.140625" style="7" customWidth="1"/>
    <col min="9" max="9" width="18.85546875" style="7" customWidth="1"/>
    <col min="10" max="10" width="21.42578125" style="7" customWidth="1"/>
    <col min="11" max="11" width="9.140625" style="1" hidden="1" customWidth="1"/>
    <col min="12" max="12" width="9.7109375" style="1" bestFit="1" customWidth="1"/>
    <col min="13" max="16384" width="9.140625" style="1"/>
  </cols>
  <sheetData>
    <row r="1" spans="1:11" s="5" customFormat="1" ht="46.5" customHeight="1">
      <c r="B1" s="6"/>
      <c r="C1" s="6"/>
      <c r="D1" s="6"/>
      <c r="F1" s="171" t="s">
        <v>45</v>
      </c>
      <c r="G1" s="171"/>
      <c r="H1" s="171"/>
      <c r="I1" s="171"/>
      <c r="J1" s="171"/>
    </row>
    <row r="2" spans="1:11" s="2" customFormat="1" ht="20.25" customHeight="1">
      <c r="A2" s="79"/>
      <c r="B2" s="80"/>
      <c r="C2" s="80"/>
      <c r="D2" s="80"/>
      <c r="E2" s="79"/>
      <c r="F2" s="81"/>
      <c r="G2" s="81"/>
      <c r="H2" s="81"/>
      <c r="I2" s="81"/>
      <c r="J2" s="81"/>
    </row>
    <row r="3" spans="1:11" s="2" customFormat="1" ht="19.5">
      <c r="A3" s="79"/>
      <c r="B3" s="80"/>
      <c r="C3" s="82"/>
      <c r="D3" s="82"/>
      <c r="E3" s="83"/>
      <c r="F3" s="83" t="s">
        <v>39</v>
      </c>
      <c r="G3" s="83"/>
      <c r="H3" s="83"/>
      <c r="I3" s="83"/>
      <c r="J3" s="79"/>
    </row>
    <row r="4" spans="1:11" s="2" customFormat="1" ht="24" customHeight="1">
      <c r="A4" s="79" t="s">
        <v>33</v>
      </c>
      <c r="B4" s="80"/>
      <c r="C4" s="82"/>
      <c r="D4" s="82"/>
      <c r="E4" s="83"/>
      <c r="F4" s="83"/>
      <c r="G4" s="83"/>
      <c r="H4" s="83"/>
      <c r="I4" s="83"/>
      <c r="J4" s="79"/>
    </row>
    <row r="5" spans="1:11" s="2" customFormat="1" ht="24" customHeight="1">
      <c r="A5" s="79" t="s">
        <v>44</v>
      </c>
      <c r="B5" s="80"/>
      <c r="C5" s="82"/>
      <c r="D5" s="82"/>
      <c r="E5" s="83"/>
      <c r="F5" s="83" t="s">
        <v>40</v>
      </c>
      <c r="G5" s="83"/>
      <c r="H5" s="83"/>
      <c r="I5" s="83"/>
      <c r="J5" s="79" t="s">
        <v>41</v>
      </c>
    </row>
    <row r="6" spans="1:11" s="2" customFormat="1" ht="24" customHeight="1">
      <c r="A6" s="79" t="s">
        <v>61</v>
      </c>
      <c r="B6" s="80"/>
      <c r="C6" s="82"/>
      <c r="D6" s="82"/>
      <c r="E6" s="83"/>
      <c r="F6" s="83"/>
      <c r="G6" s="83"/>
      <c r="H6" s="83"/>
      <c r="I6" s="83"/>
      <c r="J6" s="79"/>
    </row>
    <row r="7" spans="1:11" s="2" customFormat="1" ht="24" customHeight="1" thickBot="1">
      <c r="A7" s="79" t="s">
        <v>46</v>
      </c>
      <c r="B7" s="80"/>
      <c r="C7" s="82"/>
      <c r="D7" s="82"/>
      <c r="E7" s="83"/>
      <c r="F7" s="83"/>
      <c r="G7" s="83"/>
      <c r="H7" s="83"/>
      <c r="I7" s="83"/>
      <c r="J7" s="79"/>
    </row>
    <row r="8" spans="1:11" s="2" customFormat="1" ht="24" customHeight="1">
      <c r="A8" s="79" t="s">
        <v>32</v>
      </c>
      <c r="B8" s="80"/>
      <c r="C8" s="82"/>
      <c r="D8" s="82"/>
      <c r="E8" s="83"/>
      <c r="F8" s="83"/>
      <c r="G8" s="79"/>
      <c r="H8" s="172" t="s">
        <v>22</v>
      </c>
      <c r="I8" s="173"/>
      <c r="J8" s="84"/>
      <c r="K8" s="11" t="s">
        <v>21</v>
      </c>
    </row>
    <row r="9" spans="1:11" s="2" customFormat="1" ht="24" customHeight="1">
      <c r="A9" s="79" t="s">
        <v>33</v>
      </c>
      <c r="B9" s="80"/>
      <c r="C9" s="82"/>
      <c r="D9" s="82"/>
      <c r="E9" s="83"/>
      <c r="F9" s="83"/>
      <c r="G9" s="79"/>
      <c r="H9" s="174" t="s">
        <v>23</v>
      </c>
      <c r="I9" s="175"/>
      <c r="J9" s="85"/>
      <c r="K9" s="11"/>
    </row>
    <row r="10" spans="1:11" s="2" customFormat="1" ht="24" customHeight="1">
      <c r="A10" s="79" t="s">
        <v>42</v>
      </c>
      <c r="B10" s="80"/>
      <c r="C10" s="82"/>
      <c r="D10" s="82"/>
      <c r="E10" s="83"/>
      <c r="F10" s="83"/>
      <c r="G10" s="79"/>
      <c r="H10" s="174" t="s">
        <v>24</v>
      </c>
      <c r="I10" s="175"/>
      <c r="J10" s="85"/>
      <c r="K10" s="11"/>
    </row>
    <row r="11" spans="1:11" s="2" customFormat="1" ht="24" customHeight="1">
      <c r="A11" s="79" t="s">
        <v>43</v>
      </c>
      <c r="B11" s="80"/>
      <c r="C11" s="82"/>
      <c r="D11" s="82"/>
      <c r="E11" s="83"/>
      <c r="F11" s="83"/>
      <c r="G11" s="79"/>
      <c r="H11" s="174" t="s">
        <v>25</v>
      </c>
      <c r="I11" s="175"/>
      <c r="J11" s="85"/>
      <c r="K11" s="11"/>
    </row>
    <row r="12" spans="1:11" s="2" customFormat="1" ht="24" customHeight="1" thickBot="1">
      <c r="A12" s="79" t="s">
        <v>47</v>
      </c>
      <c r="B12" s="80"/>
      <c r="C12" s="82"/>
      <c r="D12" s="82"/>
      <c r="E12" s="83"/>
      <c r="F12" s="83"/>
      <c r="G12" s="79"/>
      <c r="H12" s="162" t="s">
        <v>26</v>
      </c>
      <c r="I12" s="163"/>
      <c r="J12" s="86"/>
      <c r="K12" s="11"/>
    </row>
    <row r="13" spans="1:11" s="2" customFormat="1" ht="19.5">
      <c r="A13" s="79" t="s">
        <v>32</v>
      </c>
      <c r="B13" s="80"/>
      <c r="C13" s="82"/>
      <c r="D13" s="82"/>
      <c r="E13" s="83"/>
      <c r="F13" s="83"/>
      <c r="G13" s="83"/>
      <c r="H13" s="83"/>
      <c r="I13" s="83"/>
      <c r="J13" s="79"/>
    </row>
    <row r="14" spans="1:11" s="2" customFormat="1" ht="18" customHeight="1" thickBot="1">
      <c r="A14" s="79"/>
      <c r="B14" s="167"/>
      <c r="C14" s="167"/>
      <c r="D14" s="167"/>
      <c r="E14" s="167"/>
      <c r="F14" s="83"/>
      <c r="G14" s="83"/>
      <c r="H14" s="166"/>
      <c r="I14" s="166"/>
      <c r="J14" s="79"/>
    </row>
    <row r="15" spans="1:11" s="2" customFormat="1" ht="18" customHeight="1" thickBot="1">
      <c r="A15" s="87" t="s">
        <v>48</v>
      </c>
      <c r="B15" s="88"/>
      <c r="C15" s="89"/>
      <c r="D15" s="89"/>
      <c r="E15" s="89"/>
      <c r="F15" s="89"/>
      <c r="G15" s="89"/>
      <c r="H15" s="168" t="s">
        <v>17</v>
      </c>
      <c r="I15" s="169"/>
      <c r="J15" s="170"/>
      <c r="K15" s="12"/>
    </row>
    <row r="16" spans="1:11" s="2" customFormat="1" ht="18" customHeight="1" thickBot="1">
      <c r="A16" s="90" t="s">
        <v>49</v>
      </c>
      <c r="B16" s="91"/>
      <c r="C16" s="92"/>
      <c r="D16" s="92"/>
      <c r="E16" s="92"/>
      <c r="F16" s="93"/>
      <c r="G16" s="93"/>
      <c r="H16" s="164" t="s">
        <v>50</v>
      </c>
      <c r="I16" s="165"/>
      <c r="J16" s="94"/>
      <c r="K16" s="12"/>
    </row>
    <row r="17" spans="1:11" s="2" customFormat="1" ht="18" customHeight="1" thickBot="1">
      <c r="A17" s="90" t="s">
        <v>51</v>
      </c>
      <c r="B17" s="91"/>
      <c r="C17" s="92"/>
      <c r="D17" s="92"/>
      <c r="E17" s="92"/>
      <c r="F17" s="93"/>
      <c r="G17" s="93"/>
      <c r="H17" s="164" t="s">
        <v>13</v>
      </c>
      <c r="I17" s="165"/>
      <c r="J17" s="94"/>
      <c r="K17" s="12"/>
    </row>
    <row r="18" spans="1:11" s="2" customFormat="1" ht="18" customHeight="1" thickBot="1">
      <c r="A18" s="90" t="s">
        <v>6</v>
      </c>
      <c r="B18" s="91"/>
      <c r="C18" s="92"/>
      <c r="D18" s="92"/>
      <c r="E18" s="92"/>
      <c r="F18" s="92"/>
      <c r="G18" s="92"/>
      <c r="H18" s="164" t="s">
        <v>12</v>
      </c>
      <c r="I18" s="165"/>
      <c r="J18" s="94"/>
      <c r="K18" s="12"/>
    </row>
    <row r="19" spans="1:11" s="2" customFormat="1" ht="18" customHeight="1" thickBot="1">
      <c r="A19" s="90" t="s">
        <v>52</v>
      </c>
      <c r="B19" s="91"/>
      <c r="C19" s="92"/>
      <c r="D19" s="92"/>
      <c r="E19" s="92"/>
      <c r="F19" s="92"/>
      <c r="G19" s="92"/>
      <c r="H19" s="164" t="s">
        <v>4</v>
      </c>
      <c r="I19" s="165"/>
      <c r="J19" s="94"/>
      <c r="K19" s="12"/>
    </row>
    <row r="20" spans="1:11" s="2" customFormat="1" ht="18" customHeight="1" thickBot="1">
      <c r="A20" s="90" t="s">
        <v>53</v>
      </c>
      <c r="B20" s="91"/>
      <c r="C20" s="92"/>
      <c r="D20" s="92"/>
      <c r="E20" s="92"/>
      <c r="F20" s="92"/>
      <c r="G20" s="92"/>
      <c r="H20" s="164" t="s">
        <v>3</v>
      </c>
      <c r="I20" s="165"/>
      <c r="J20" s="94"/>
      <c r="K20" s="12"/>
    </row>
    <row r="21" spans="1:11" s="2" customFormat="1" ht="18" customHeight="1" thickBot="1">
      <c r="A21" s="90" t="s">
        <v>54</v>
      </c>
      <c r="B21" s="91"/>
      <c r="C21" s="92"/>
      <c r="D21" s="92"/>
      <c r="E21" s="92"/>
      <c r="F21" s="92"/>
      <c r="G21" s="92"/>
      <c r="H21" s="164" t="s">
        <v>55</v>
      </c>
      <c r="I21" s="165"/>
      <c r="J21" s="94"/>
      <c r="K21" s="12"/>
    </row>
    <row r="22" spans="1:11" s="2" customFormat="1" ht="18" customHeight="1" thickBot="1">
      <c r="A22" s="90" t="s">
        <v>56</v>
      </c>
      <c r="B22" s="187" t="s">
        <v>60</v>
      </c>
      <c r="C22" s="188"/>
      <c r="D22" s="188"/>
      <c r="E22" s="188"/>
      <c r="F22" s="188"/>
      <c r="G22" s="188"/>
      <c r="H22" s="95"/>
      <c r="I22" s="96"/>
      <c r="J22" s="94"/>
      <c r="K22" s="13"/>
    </row>
    <row r="23" spans="1:11" s="2" customFormat="1" ht="18" customHeight="1" thickBot="1">
      <c r="A23" s="90" t="s">
        <v>7</v>
      </c>
      <c r="B23" s="91"/>
      <c r="C23" s="92"/>
      <c r="D23" s="92"/>
      <c r="E23" s="92"/>
      <c r="F23" s="92"/>
      <c r="G23" s="92"/>
      <c r="H23" s="95"/>
      <c r="I23" s="96"/>
      <c r="J23" s="94"/>
      <c r="K23" s="12"/>
    </row>
    <row r="24" spans="1:11" s="2" customFormat="1" ht="18" customHeight="1" thickBot="1">
      <c r="A24" s="90" t="s">
        <v>11</v>
      </c>
      <c r="B24" s="91"/>
      <c r="C24" s="92"/>
      <c r="D24" s="92"/>
      <c r="E24" s="92"/>
      <c r="F24" s="92"/>
      <c r="G24" s="93"/>
      <c r="H24" s="164" t="s">
        <v>14</v>
      </c>
      <c r="I24" s="165"/>
      <c r="J24" s="94"/>
      <c r="K24" s="12"/>
    </row>
    <row r="25" spans="1:11" s="2" customFormat="1" ht="18" customHeight="1" thickBot="1">
      <c r="A25" s="90" t="s">
        <v>57</v>
      </c>
      <c r="B25" s="91"/>
      <c r="C25" s="92"/>
      <c r="D25" s="92"/>
      <c r="E25" s="92"/>
      <c r="F25" s="92"/>
      <c r="G25" s="92"/>
      <c r="H25" s="164" t="s">
        <v>15</v>
      </c>
      <c r="I25" s="165"/>
      <c r="J25" s="94"/>
      <c r="K25" s="12"/>
    </row>
    <row r="26" spans="1:11" s="2" customFormat="1" ht="18" customHeight="1" thickBot="1">
      <c r="A26" s="90" t="s">
        <v>58</v>
      </c>
      <c r="B26" s="91"/>
      <c r="C26" s="92"/>
      <c r="D26" s="92"/>
      <c r="E26" s="92"/>
      <c r="F26" s="93"/>
      <c r="G26" s="97"/>
      <c r="H26" s="98"/>
      <c r="I26" s="98"/>
      <c r="J26" s="98"/>
      <c r="K26" s="13"/>
    </row>
    <row r="27" spans="1:11" s="2" customFormat="1" ht="18" customHeight="1" thickBot="1">
      <c r="A27" s="90" t="s">
        <v>59</v>
      </c>
      <c r="B27" s="99"/>
      <c r="C27" s="100"/>
      <c r="D27" s="100"/>
      <c r="E27" s="93"/>
      <c r="F27" s="93"/>
      <c r="G27" s="97"/>
      <c r="H27" s="79"/>
      <c r="I27" s="79"/>
      <c r="J27" s="79"/>
    </row>
    <row r="28" spans="1:11" s="2" customFormat="1" ht="15" customHeight="1">
      <c r="A28" s="14"/>
      <c r="B28" s="4"/>
      <c r="C28" s="4"/>
      <c r="D28" s="4"/>
    </row>
    <row r="29" spans="1:11" s="2" customFormat="1" ht="23.25" customHeight="1">
      <c r="A29" s="184" t="s">
        <v>96</v>
      </c>
      <c r="B29" s="184"/>
      <c r="C29" s="184"/>
      <c r="D29" s="184"/>
      <c r="E29" s="184"/>
      <c r="F29" s="184"/>
      <c r="G29" s="184"/>
      <c r="H29" s="184"/>
      <c r="I29" s="184"/>
      <c r="J29" s="184"/>
      <c r="K29" s="184"/>
    </row>
    <row r="30" spans="1:11" s="2" customFormat="1" ht="28.5" customHeight="1" thickBot="1">
      <c r="A30" s="3"/>
      <c r="B30" s="15"/>
      <c r="C30" s="16"/>
      <c r="D30" s="16"/>
      <c r="E30" s="16"/>
      <c r="F30" s="101" t="s">
        <v>97</v>
      </c>
      <c r="G30" s="16"/>
      <c r="H30" s="16"/>
      <c r="I30" s="16"/>
      <c r="J30" s="16"/>
      <c r="K30" s="16" t="s">
        <v>27</v>
      </c>
    </row>
    <row r="31" spans="1:11" s="10" customFormat="1" ht="20.100000000000001" customHeight="1" thickBot="1">
      <c r="A31" s="178" t="s">
        <v>18</v>
      </c>
      <c r="B31" s="180" t="s">
        <v>98</v>
      </c>
      <c r="C31" s="182" t="s">
        <v>99</v>
      </c>
      <c r="D31" s="182"/>
      <c r="E31" s="182"/>
      <c r="F31" s="183"/>
      <c r="G31" s="182" t="s">
        <v>100</v>
      </c>
      <c r="H31" s="182"/>
      <c r="I31" s="182"/>
      <c r="J31" s="183"/>
      <c r="K31" s="185" t="s">
        <v>16</v>
      </c>
    </row>
    <row r="32" spans="1:11" s="10" customFormat="1" ht="70.5" customHeight="1" thickBot="1">
      <c r="A32" s="179"/>
      <c r="B32" s="181"/>
      <c r="C32" s="102" t="s">
        <v>101</v>
      </c>
      <c r="D32" s="102" t="s">
        <v>102</v>
      </c>
      <c r="E32" s="102" t="s">
        <v>103</v>
      </c>
      <c r="F32" s="102" t="s">
        <v>104</v>
      </c>
      <c r="G32" s="102" t="s">
        <v>101</v>
      </c>
      <c r="H32" s="102" t="s">
        <v>102</v>
      </c>
      <c r="I32" s="102" t="s">
        <v>103</v>
      </c>
      <c r="J32" s="103" t="s">
        <v>104</v>
      </c>
      <c r="K32" s="186"/>
    </row>
    <row r="33" spans="1:11" s="10" customFormat="1" ht="20.100000000000001" customHeight="1" thickBot="1">
      <c r="A33" s="159">
        <v>1</v>
      </c>
      <c r="B33" s="160">
        <v>2</v>
      </c>
      <c r="C33" s="161">
        <v>3</v>
      </c>
      <c r="D33" s="161">
        <v>4</v>
      </c>
      <c r="E33" s="161">
        <v>5</v>
      </c>
      <c r="F33" s="161">
        <v>6</v>
      </c>
      <c r="G33" s="161">
        <v>7</v>
      </c>
      <c r="H33" s="161">
        <v>8</v>
      </c>
      <c r="I33" s="161">
        <v>9</v>
      </c>
      <c r="J33" s="161">
        <v>10</v>
      </c>
      <c r="K33" s="17">
        <v>11</v>
      </c>
    </row>
    <row r="34" spans="1:11" s="18" customFormat="1" ht="22.5" customHeight="1" thickBot="1">
      <c r="A34" s="151" t="s">
        <v>64</v>
      </c>
      <c r="B34" s="152">
        <v>1</v>
      </c>
      <c r="C34" s="153">
        <v>1000</v>
      </c>
      <c r="D34" s="154"/>
      <c r="E34" s="155"/>
      <c r="F34" s="156"/>
      <c r="G34" s="157"/>
      <c r="H34" s="154"/>
      <c r="I34" s="154"/>
      <c r="J34" s="158"/>
      <c r="K34" s="19"/>
    </row>
    <row r="35" spans="1:11" s="20" customFormat="1" ht="19.5" customHeight="1" thickBot="1">
      <c r="A35" s="148" t="s">
        <v>62</v>
      </c>
      <c r="B35" s="144">
        <f>B34+1</f>
        <v>2</v>
      </c>
      <c r="C35" s="136">
        <v>1010</v>
      </c>
      <c r="D35" s="70">
        <f>D37+D38+D39+D36</f>
        <v>0</v>
      </c>
      <c r="E35" s="70">
        <f t="shared" ref="E35:J35" si="0">E37+E38+E39+E36</f>
        <v>0</v>
      </c>
      <c r="F35" s="104">
        <f t="shared" si="0"/>
        <v>0</v>
      </c>
      <c r="G35" s="120">
        <f t="shared" si="0"/>
        <v>0</v>
      </c>
      <c r="H35" s="70">
        <f t="shared" si="0"/>
        <v>0</v>
      </c>
      <c r="I35" s="70">
        <f t="shared" si="0"/>
        <v>0</v>
      </c>
      <c r="J35" s="104">
        <f t="shared" si="0"/>
        <v>0</v>
      </c>
      <c r="K35" s="46"/>
    </row>
    <row r="36" spans="1:11" s="21" customFormat="1" ht="18" customHeight="1">
      <c r="A36" s="22" t="s">
        <v>152</v>
      </c>
      <c r="B36" s="145">
        <f t="shared" ref="B36:B99" si="1">B35+1</f>
        <v>3</v>
      </c>
      <c r="C36" s="137">
        <v>1020</v>
      </c>
      <c r="D36" s="50"/>
      <c r="E36" s="50"/>
      <c r="F36" s="105"/>
      <c r="G36" s="121"/>
      <c r="H36" s="51"/>
      <c r="I36" s="51"/>
      <c r="J36" s="105"/>
      <c r="K36" s="25"/>
    </row>
    <row r="37" spans="1:11" s="21" customFormat="1" ht="18.75">
      <c r="A37" s="22" t="s">
        <v>105</v>
      </c>
      <c r="B37" s="145">
        <f t="shared" si="1"/>
        <v>4</v>
      </c>
      <c r="C37" s="137">
        <v>1030</v>
      </c>
      <c r="D37" s="50"/>
      <c r="E37" s="50"/>
      <c r="F37" s="105"/>
      <c r="G37" s="121"/>
      <c r="H37" s="51"/>
      <c r="I37" s="51"/>
      <c r="J37" s="105"/>
      <c r="K37" s="25"/>
    </row>
    <row r="38" spans="1:11" s="21" customFormat="1" ht="18.75">
      <c r="A38" s="22" t="s">
        <v>153</v>
      </c>
      <c r="B38" s="145">
        <f t="shared" si="1"/>
        <v>5</v>
      </c>
      <c r="C38" s="137">
        <v>1040</v>
      </c>
      <c r="D38" s="50"/>
      <c r="E38" s="50"/>
      <c r="F38" s="105"/>
      <c r="G38" s="121"/>
      <c r="H38" s="51"/>
      <c r="I38" s="51"/>
      <c r="J38" s="105"/>
      <c r="K38" s="26"/>
    </row>
    <row r="39" spans="1:11" s="21" customFormat="1" ht="18" customHeight="1">
      <c r="A39" s="23" t="s">
        <v>154</v>
      </c>
      <c r="B39" s="145">
        <f t="shared" si="1"/>
        <v>6</v>
      </c>
      <c r="C39" s="138" t="s">
        <v>155</v>
      </c>
      <c r="D39" s="50">
        <f>D41+D42+D43+D40</f>
        <v>0</v>
      </c>
      <c r="E39" s="50">
        <f t="shared" ref="E39:J39" si="2">E41+E42+E43+E40</f>
        <v>0</v>
      </c>
      <c r="F39" s="106">
        <f t="shared" si="2"/>
        <v>0</v>
      </c>
      <c r="G39" s="122">
        <f t="shared" si="2"/>
        <v>0</v>
      </c>
      <c r="H39" s="50">
        <f t="shared" si="2"/>
        <v>0</v>
      </c>
      <c r="I39" s="50">
        <f t="shared" si="2"/>
        <v>0</v>
      </c>
      <c r="J39" s="106">
        <f t="shared" si="2"/>
        <v>0</v>
      </c>
      <c r="K39" s="26"/>
    </row>
    <row r="40" spans="1:11" s="21" customFormat="1" ht="18" customHeight="1">
      <c r="A40" s="23" t="s">
        <v>156</v>
      </c>
      <c r="B40" s="145">
        <f t="shared" si="1"/>
        <v>7</v>
      </c>
      <c r="C40" s="138" t="s">
        <v>157</v>
      </c>
      <c r="D40" s="50"/>
      <c r="E40" s="50"/>
      <c r="F40" s="105"/>
      <c r="G40" s="121"/>
      <c r="H40" s="51"/>
      <c r="I40" s="51"/>
      <c r="J40" s="105"/>
      <c r="K40" s="26"/>
    </row>
    <row r="41" spans="1:11" s="21" customFormat="1" ht="18" customHeight="1">
      <c r="A41" s="23" t="s">
        <v>158</v>
      </c>
      <c r="B41" s="145">
        <f t="shared" si="1"/>
        <v>8</v>
      </c>
      <c r="C41" s="138" t="s">
        <v>159</v>
      </c>
      <c r="D41" s="50"/>
      <c r="E41" s="50"/>
      <c r="F41" s="105"/>
      <c r="G41" s="121"/>
      <c r="H41" s="51"/>
      <c r="I41" s="51"/>
      <c r="J41" s="105"/>
      <c r="K41" s="26"/>
    </row>
    <row r="42" spans="1:11" s="21" customFormat="1" ht="18" customHeight="1">
      <c r="A42" s="22" t="s">
        <v>160</v>
      </c>
      <c r="B42" s="145">
        <f t="shared" si="1"/>
        <v>9</v>
      </c>
      <c r="C42" s="137">
        <v>1050</v>
      </c>
      <c r="D42" s="50"/>
      <c r="E42" s="50"/>
      <c r="F42" s="105"/>
      <c r="G42" s="121"/>
      <c r="H42" s="51"/>
      <c r="I42" s="51"/>
      <c r="J42" s="105"/>
      <c r="K42" s="26"/>
    </row>
    <row r="43" spans="1:11" s="21" customFormat="1" ht="18" customHeight="1">
      <c r="A43" s="22" t="s">
        <v>63</v>
      </c>
      <c r="B43" s="145">
        <f t="shared" si="1"/>
        <v>10</v>
      </c>
      <c r="C43" s="137">
        <v>1060</v>
      </c>
      <c r="D43" s="50"/>
      <c r="E43" s="50"/>
      <c r="F43" s="105"/>
      <c r="G43" s="121"/>
      <c r="H43" s="51"/>
      <c r="I43" s="51"/>
      <c r="J43" s="105"/>
      <c r="K43" s="26"/>
    </row>
    <row r="44" spans="1:11" s="21" customFormat="1" ht="18" customHeight="1" thickBot="1">
      <c r="A44" s="23" t="s">
        <v>28</v>
      </c>
      <c r="B44" s="145">
        <f t="shared" si="1"/>
        <v>11</v>
      </c>
      <c r="C44" s="138" t="s">
        <v>108</v>
      </c>
      <c r="D44" s="50"/>
      <c r="E44" s="50"/>
      <c r="F44" s="105"/>
      <c r="G44" s="121"/>
      <c r="H44" s="51"/>
      <c r="I44" s="51"/>
      <c r="J44" s="105"/>
      <c r="K44" s="47"/>
    </row>
    <row r="45" spans="1:11" s="20" customFormat="1" ht="18" customHeight="1" thickBot="1">
      <c r="A45" s="23" t="s">
        <v>29</v>
      </c>
      <c r="B45" s="145">
        <f t="shared" si="1"/>
        <v>12</v>
      </c>
      <c r="C45" s="138" t="s">
        <v>161</v>
      </c>
      <c r="D45" s="48"/>
      <c r="E45" s="52"/>
      <c r="F45" s="107"/>
      <c r="G45" s="123"/>
      <c r="H45" s="53"/>
      <c r="I45" s="53"/>
      <c r="J45" s="107"/>
      <c r="K45" s="30"/>
    </row>
    <row r="46" spans="1:11" s="21" customFormat="1" ht="18" customHeight="1" thickBot="1">
      <c r="A46" s="23" t="s">
        <v>162</v>
      </c>
      <c r="B46" s="145">
        <f t="shared" si="1"/>
        <v>13</v>
      </c>
      <c r="C46" s="138" t="s">
        <v>163</v>
      </c>
      <c r="D46" s="54"/>
      <c r="E46" s="55"/>
      <c r="F46" s="108"/>
      <c r="G46" s="124"/>
      <c r="H46" s="56"/>
      <c r="I46" s="56"/>
      <c r="J46" s="108"/>
      <c r="K46" s="24"/>
    </row>
    <row r="47" spans="1:11" s="21" customFormat="1" ht="18" customHeight="1">
      <c r="A47" s="23" t="s">
        <v>106</v>
      </c>
      <c r="B47" s="145">
        <f t="shared" si="1"/>
        <v>14</v>
      </c>
      <c r="C47" s="138" t="s">
        <v>164</v>
      </c>
      <c r="D47" s="49"/>
      <c r="E47" s="57"/>
      <c r="F47" s="134"/>
      <c r="G47" s="121"/>
      <c r="H47" s="51"/>
      <c r="I47" s="51"/>
      <c r="J47" s="105"/>
      <c r="K47" s="25"/>
    </row>
    <row r="48" spans="1:11" s="21" customFormat="1" ht="18" customHeight="1">
      <c r="A48" s="23" t="s">
        <v>165</v>
      </c>
      <c r="B48" s="145">
        <f t="shared" si="1"/>
        <v>15</v>
      </c>
      <c r="C48" s="138" t="s">
        <v>166</v>
      </c>
      <c r="D48" s="49"/>
      <c r="E48" s="57"/>
      <c r="F48" s="134"/>
      <c r="G48" s="121"/>
      <c r="H48" s="51"/>
      <c r="I48" s="51"/>
      <c r="J48" s="105"/>
      <c r="K48" s="26"/>
    </row>
    <row r="49" spans="1:11" s="21" customFormat="1" ht="36" customHeight="1">
      <c r="A49" s="23" t="s">
        <v>264</v>
      </c>
      <c r="B49" s="145">
        <f t="shared" si="1"/>
        <v>16</v>
      </c>
      <c r="C49" s="138" t="s">
        <v>167</v>
      </c>
      <c r="D49" s="49"/>
      <c r="E49" s="57"/>
      <c r="F49" s="134"/>
      <c r="G49" s="121"/>
      <c r="H49" s="51"/>
      <c r="I49" s="51"/>
      <c r="J49" s="105"/>
      <c r="K49" s="26"/>
    </row>
    <row r="50" spans="1:11" s="21" customFormat="1" ht="42" customHeight="1">
      <c r="A50" s="23" t="s">
        <v>168</v>
      </c>
      <c r="B50" s="145">
        <f t="shared" si="1"/>
        <v>17</v>
      </c>
      <c r="C50" s="138" t="s">
        <v>169</v>
      </c>
      <c r="D50" s="49"/>
      <c r="E50" s="57"/>
      <c r="F50" s="134"/>
      <c r="G50" s="121"/>
      <c r="H50" s="51"/>
      <c r="I50" s="51"/>
      <c r="J50" s="105"/>
      <c r="K50" s="26"/>
    </row>
    <row r="51" spans="1:11" s="21" customFormat="1" ht="18" customHeight="1">
      <c r="A51" s="148" t="s">
        <v>107</v>
      </c>
      <c r="B51" s="144">
        <f t="shared" si="1"/>
        <v>18</v>
      </c>
      <c r="C51" s="136">
        <v>1070</v>
      </c>
      <c r="D51" s="69"/>
      <c r="E51" s="71"/>
      <c r="F51" s="135"/>
      <c r="G51" s="125"/>
      <c r="H51" s="72"/>
      <c r="I51" s="72"/>
      <c r="J51" s="109"/>
      <c r="K51" s="26"/>
    </row>
    <row r="52" spans="1:11" s="21" customFormat="1" ht="18" customHeight="1">
      <c r="A52" s="149" t="s">
        <v>170</v>
      </c>
      <c r="B52" s="144">
        <f t="shared" si="1"/>
        <v>19</v>
      </c>
      <c r="C52" s="139">
        <v>1080</v>
      </c>
      <c r="D52" s="69"/>
      <c r="E52" s="71"/>
      <c r="F52" s="135"/>
      <c r="G52" s="125"/>
      <c r="H52" s="72"/>
      <c r="I52" s="72"/>
      <c r="J52" s="109"/>
      <c r="K52" s="26"/>
    </row>
    <row r="53" spans="1:11" s="21" customFormat="1" ht="18" customHeight="1">
      <c r="A53" s="22" t="s">
        <v>65</v>
      </c>
      <c r="B53" s="145">
        <f t="shared" si="1"/>
        <v>20</v>
      </c>
      <c r="C53" s="137" t="s">
        <v>114</v>
      </c>
      <c r="D53" s="49"/>
      <c r="E53" s="57"/>
      <c r="F53" s="134"/>
      <c r="G53" s="121"/>
      <c r="H53" s="51"/>
      <c r="I53" s="51"/>
      <c r="J53" s="105"/>
      <c r="K53" s="26"/>
    </row>
    <row r="54" spans="1:11" s="21" customFormat="1" ht="18" customHeight="1">
      <c r="A54" s="22" t="s">
        <v>66</v>
      </c>
      <c r="B54" s="145">
        <f t="shared" si="1"/>
        <v>21</v>
      </c>
      <c r="C54" s="137" t="s">
        <v>136</v>
      </c>
      <c r="D54" s="49"/>
      <c r="E54" s="57"/>
      <c r="F54" s="134"/>
      <c r="G54" s="121"/>
      <c r="H54" s="51"/>
      <c r="I54" s="51"/>
      <c r="J54" s="105"/>
      <c r="K54" s="26"/>
    </row>
    <row r="55" spans="1:11" s="21" customFormat="1" ht="18" customHeight="1">
      <c r="A55" s="22" t="s">
        <v>171</v>
      </c>
      <c r="B55" s="145">
        <f t="shared" si="1"/>
        <v>22</v>
      </c>
      <c r="C55" s="137" t="s">
        <v>172</v>
      </c>
      <c r="D55" s="49"/>
      <c r="E55" s="57"/>
      <c r="F55" s="134"/>
      <c r="G55" s="121"/>
      <c r="H55" s="51"/>
      <c r="I55" s="51"/>
      <c r="J55" s="105"/>
      <c r="K55" s="26"/>
    </row>
    <row r="56" spans="1:11" s="21" customFormat="1" ht="18" customHeight="1">
      <c r="A56" s="22" t="s">
        <v>67</v>
      </c>
      <c r="B56" s="145">
        <f t="shared" si="1"/>
        <v>23</v>
      </c>
      <c r="C56" s="137" t="s">
        <v>173</v>
      </c>
      <c r="D56" s="58"/>
      <c r="E56" s="50"/>
      <c r="F56" s="105"/>
      <c r="G56" s="121"/>
      <c r="H56" s="51"/>
      <c r="I56" s="51"/>
      <c r="J56" s="105"/>
      <c r="K56" s="26"/>
    </row>
    <row r="57" spans="1:11" s="21" customFormat="1" ht="18" customHeight="1">
      <c r="A57" s="22" t="s">
        <v>68</v>
      </c>
      <c r="B57" s="145">
        <f t="shared" si="1"/>
        <v>24</v>
      </c>
      <c r="C57" s="137" t="s">
        <v>174</v>
      </c>
      <c r="D57" s="58"/>
      <c r="E57" s="50"/>
      <c r="F57" s="105"/>
      <c r="G57" s="121"/>
      <c r="H57" s="51"/>
      <c r="I57" s="51"/>
      <c r="J57" s="105"/>
      <c r="K57" s="26"/>
    </row>
    <row r="58" spans="1:11" s="21" customFormat="1" ht="18" customHeight="1">
      <c r="A58" s="22" t="s">
        <v>175</v>
      </c>
      <c r="B58" s="145">
        <f t="shared" si="1"/>
        <v>25</v>
      </c>
      <c r="C58" s="137" t="s">
        <v>176</v>
      </c>
      <c r="D58" s="58"/>
      <c r="E58" s="50"/>
      <c r="F58" s="105"/>
      <c r="G58" s="121"/>
      <c r="H58" s="51"/>
      <c r="I58" s="51"/>
      <c r="J58" s="105"/>
      <c r="K58" s="26"/>
    </row>
    <row r="59" spans="1:11" s="21" customFormat="1" ht="18" customHeight="1">
      <c r="A59" s="22" t="s">
        <v>69</v>
      </c>
      <c r="B59" s="145">
        <f t="shared" si="1"/>
        <v>26</v>
      </c>
      <c r="C59" s="137" t="s">
        <v>177</v>
      </c>
      <c r="D59" s="58"/>
      <c r="E59" s="50"/>
      <c r="F59" s="105"/>
      <c r="G59" s="121"/>
      <c r="H59" s="51"/>
      <c r="I59" s="51"/>
      <c r="J59" s="105"/>
      <c r="K59" s="26"/>
    </row>
    <row r="60" spans="1:11" s="21" customFormat="1" ht="18" customHeight="1">
      <c r="A60" s="22" t="s">
        <v>139</v>
      </c>
      <c r="B60" s="145">
        <f t="shared" si="1"/>
        <v>27</v>
      </c>
      <c r="C60" s="137" t="s">
        <v>178</v>
      </c>
      <c r="D60" s="58"/>
      <c r="E60" s="50"/>
      <c r="F60" s="105"/>
      <c r="G60" s="121"/>
      <c r="H60" s="51"/>
      <c r="I60" s="51"/>
      <c r="J60" s="105"/>
      <c r="K60" s="26"/>
    </row>
    <row r="61" spans="1:11" s="21" customFormat="1" ht="18" customHeight="1">
      <c r="A61" s="22" t="s">
        <v>140</v>
      </c>
      <c r="B61" s="145">
        <f t="shared" si="1"/>
        <v>28</v>
      </c>
      <c r="C61" s="137" t="s">
        <v>179</v>
      </c>
      <c r="D61" s="58"/>
      <c r="E61" s="50"/>
      <c r="F61" s="105"/>
      <c r="G61" s="121"/>
      <c r="H61" s="51"/>
      <c r="I61" s="51"/>
      <c r="J61" s="105"/>
      <c r="K61" s="26"/>
    </row>
    <row r="62" spans="1:11" s="21" customFormat="1" ht="18" customHeight="1">
      <c r="A62" s="22" t="s">
        <v>180</v>
      </c>
      <c r="B62" s="145">
        <f t="shared" si="1"/>
        <v>29</v>
      </c>
      <c r="C62" s="137" t="s">
        <v>181</v>
      </c>
      <c r="D62" s="58"/>
      <c r="E62" s="50"/>
      <c r="F62" s="105"/>
      <c r="G62" s="121"/>
      <c r="H62" s="51"/>
      <c r="I62" s="51"/>
      <c r="J62" s="105"/>
      <c r="K62" s="26"/>
    </row>
    <row r="63" spans="1:11" s="21" customFormat="1" ht="15" customHeight="1">
      <c r="A63" s="149" t="s">
        <v>182</v>
      </c>
      <c r="B63" s="144">
        <f t="shared" si="1"/>
        <v>30</v>
      </c>
      <c r="C63" s="139">
        <v>1090</v>
      </c>
      <c r="D63" s="73"/>
      <c r="E63" s="74"/>
      <c r="F63" s="109"/>
      <c r="G63" s="125"/>
      <c r="H63" s="72"/>
      <c r="I63" s="72"/>
      <c r="J63" s="109"/>
      <c r="K63" s="26"/>
    </row>
    <row r="64" spans="1:11" s="21" customFormat="1" ht="18" customHeight="1">
      <c r="A64" s="22" t="s">
        <v>65</v>
      </c>
      <c r="B64" s="145">
        <f t="shared" si="1"/>
        <v>31</v>
      </c>
      <c r="C64" s="137" t="s">
        <v>115</v>
      </c>
      <c r="D64" s="58"/>
      <c r="E64" s="50"/>
      <c r="F64" s="105"/>
      <c r="G64" s="121"/>
      <c r="H64" s="51"/>
      <c r="I64" s="51"/>
      <c r="J64" s="105"/>
      <c r="K64" s="26"/>
    </row>
    <row r="65" spans="1:11" s="21" customFormat="1" ht="18" customHeight="1">
      <c r="A65" s="22" t="s">
        <v>66</v>
      </c>
      <c r="B65" s="145">
        <f t="shared" si="1"/>
        <v>32</v>
      </c>
      <c r="C65" s="137" t="s">
        <v>137</v>
      </c>
      <c r="D65" s="58"/>
      <c r="E65" s="50"/>
      <c r="F65" s="105"/>
      <c r="G65" s="121"/>
      <c r="H65" s="51"/>
      <c r="I65" s="51"/>
      <c r="J65" s="105"/>
      <c r="K65" s="26"/>
    </row>
    <row r="66" spans="1:11" s="21" customFormat="1" ht="18" customHeight="1">
      <c r="A66" s="22" t="s">
        <v>171</v>
      </c>
      <c r="B66" s="145">
        <f t="shared" si="1"/>
        <v>33</v>
      </c>
      <c r="C66" s="137" t="s">
        <v>183</v>
      </c>
      <c r="D66" s="58"/>
      <c r="E66" s="50"/>
      <c r="F66" s="105"/>
      <c r="G66" s="121"/>
      <c r="H66" s="51"/>
      <c r="I66" s="51"/>
      <c r="J66" s="105"/>
      <c r="K66" s="26"/>
    </row>
    <row r="67" spans="1:11" s="21" customFormat="1" ht="18" customHeight="1">
      <c r="A67" s="27" t="s">
        <v>109</v>
      </c>
      <c r="B67" s="145">
        <v>34</v>
      </c>
      <c r="C67" s="140" t="s">
        <v>265</v>
      </c>
      <c r="D67" s="58"/>
      <c r="E67" s="50"/>
      <c r="F67" s="105"/>
      <c r="G67" s="121"/>
      <c r="H67" s="51"/>
      <c r="I67" s="51"/>
      <c r="J67" s="105"/>
      <c r="K67" s="26"/>
    </row>
    <row r="68" spans="1:11" s="21" customFormat="1" ht="18" customHeight="1">
      <c r="A68" s="27" t="s">
        <v>110</v>
      </c>
      <c r="B68" s="145">
        <v>35</v>
      </c>
      <c r="C68" s="140" t="s">
        <v>266</v>
      </c>
      <c r="D68" s="57"/>
      <c r="E68" s="57"/>
      <c r="F68" s="105">
        <f>G68+H68+I68+J68</f>
        <v>0</v>
      </c>
      <c r="G68" s="121"/>
      <c r="H68" s="51"/>
      <c r="I68" s="51"/>
      <c r="J68" s="105"/>
      <c r="K68" s="26"/>
    </row>
    <row r="69" spans="1:11" s="21" customFormat="1" ht="18" customHeight="1">
      <c r="A69" s="27" t="s">
        <v>111</v>
      </c>
      <c r="B69" s="145">
        <v>36</v>
      </c>
      <c r="C69" s="140" t="s">
        <v>267</v>
      </c>
      <c r="D69" s="57"/>
      <c r="E69" s="57"/>
      <c r="F69" s="105"/>
      <c r="G69" s="121"/>
      <c r="H69" s="51"/>
      <c r="I69" s="51"/>
      <c r="J69" s="105"/>
      <c r="K69" s="26"/>
    </row>
    <row r="70" spans="1:11" s="21" customFormat="1" ht="18" customHeight="1">
      <c r="A70" s="27" t="s">
        <v>112</v>
      </c>
      <c r="B70" s="145">
        <v>37</v>
      </c>
      <c r="C70" s="140" t="s">
        <v>268</v>
      </c>
      <c r="D70" s="57"/>
      <c r="E70" s="57"/>
      <c r="F70" s="105"/>
      <c r="G70" s="121"/>
      <c r="H70" s="51"/>
      <c r="I70" s="51"/>
      <c r="J70" s="105"/>
      <c r="K70" s="26"/>
    </row>
    <row r="71" spans="1:11" s="21" customFormat="1" ht="18" customHeight="1">
      <c r="A71" s="27" t="s">
        <v>113</v>
      </c>
      <c r="B71" s="145">
        <v>38</v>
      </c>
      <c r="C71" s="140" t="s">
        <v>269</v>
      </c>
      <c r="D71" s="57"/>
      <c r="E71" s="57"/>
      <c r="F71" s="105"/>
      <c r="G71" s="121"/>
      <c r="H71" s="51"/>
      <c r="I71" s="51"/>
      <c r="J71" s="105"/>
      <c r="K71" s="26"/>
    </row>
    <row r="72" spans="1:11" s="21" customFormat="1" ht="18" customHeight="1">
      <c r="A72" s="22" t="s">
        <v>67</v>
      </c>
      <c r="B72" s="145">
        <v>39</v>
      </c>
      <c r="C72" s="137" t="s">
        <v>184</v>
      </c>
      <c r="D72" s="57"/>
      <c r="E72" s="57"/>
      <c r="F72" s="105"/>
      <c r="G72" s="121"/>
      <c r="H72" s="51"/>
      <c r="I72" s="51"/>
      <c r="J72" s="105"/>
      <c r="K72" s="26"/>
    </row>
    <row r="73" spans="1:11" s="21" customFormat="1" ht="18" customHeight="1">
      <c r="A73" s="22" t="s">
        <v>68</v>
      </c>
      <c r="B73" s="145">
        <v>40</v>
      </c>
      <c r="C73" s="137" t="s">
        <v>185</v>
      </c>
      <c r="D73" s="57"/>
      <c r="E73" s="57"/>
      <c r="F73" s="105"/>
      <c r="G73" s="121"/>
      <c r="H73" s="51"/>
      <c r="I73" s="51"/>
      <c r="J73" s="105"/>
      <c r="K73" s="26"/>
    </row>
    <row r="74" spans="1:11" s="21" customFormat="1" ht="18" customHeight="1">
      <c r="A74" s="22" t="s">
        <v>175</v>
      </c>
      <c r="B74" s="145">
        <v>41</v>
      </c>
      <c r="C74" s="137" t="s">
        <v>186</v>
      </c>
      <c r="D74" s="57"/>
      <c r="E74" s="57"/>
      <c r="F74" s="105"/>
      <c r="G74" s="121"/>
      <c r="H74" s="51"/>
      <c r="I74" s="51"/>
      <c r="J74" s="105"/>
      <c r="K74" s="26"/>
    </row>
    <row r="75" spans="1:11" s="21" customFormat="1" ht="18" customHeight="1">
      <c r="A75" s="28" t="s">
        <v>116</v>
      </c>
      <c r="B75" s="145">
        <v>42</v>
      </c>
      <c r="C75" s="140" t="s">
        <v>270</v>
      </c>
      <c r="D75" s="57"/>
      <c r="E75" s="57"/>
      <c r="F75" s="105"/>
      <c r="G75" s="121"/>
      <c r="H75" s="51"/>
      <c r="I75" s="51"/>
      <c r="J75" s="105"/>
      <c r="K75" s="26"/>
    </row>
    <row r="76" spans="1:11" s="21" customFormat="1" ht="18" customHeight="1">
      <c r="A76" s="28" t="s">
        <v>117</v>
      </c>
      <c r="B76" s="145">
        <v>43</v>
      </c>
      <c r="C76" s="140" t="s">
        <v>271</v>
      </c>
      <c r="D76" s="57"/>
      <c r="E76" s="57"/>
      <c r="F76" s="105"/>
      <c r="G76" s="121"/>
      <c r="H76" s="51"/>
      <c r="I76" s="51"/>
      <c r="J76" s="105"/>
      <c r="K76" s="26"/>
    </row>
    <row r="77" spans="1:11" s="21" customFormat="1" ht="18" customHeight="1">
      <c r="A77" s="28" t="s">
        <v>118</v>
      </c>
      <c r="B77" s="145">
        <v>44</v>
      </c>
      <c r="C77" s="140" t="s">
        <v>272</v>
      </c>
      <c r="D77" s="57"/>
      <c r="E77" s="57"/>
      <c r="F77" s="105"/>
      <c r="G77" s="121"/>
      <c r="H77" s="51"/>
      <c r="I77" s="51"/>
      <c r="J77" s="105"/>
      <c r="K77" s="26"/>
    </row>
    <row r="78" spans="1:11" s="21" customFormat="1" ht="18" customHeight="1">
      <c r="A78" s="28" t="s">
        <v>119</v>
      </c>
      <c r="B78" s="145">
        <v>45</v>
      </c>
      <c r="C78" s="140" t="s">
        <v>273</v>
      </c>
      <c r="D78" s="57"/>
      <c r="E78" s="57"/>
      <c r="F78" s="105"/>
      <c r="G78" s="121"/>
      <c r="H78" s="51"/>
      <c r="I78" s="51"/>
      <c r="J78" s="105"/>
      <c r="K78" s="26"/>
    </row>
    <row r="79" spans="1:11" s="21" customFormat="1" ht="18" customHeight="1">
      <c r="A79" s="28" t="s">
        <v>120</v>
      </c>
      <c r="B79" s="145">
        <v>46</v>
      </c>
      <c r="C79" s="140" t="s">
        <v>274</v>
      </c>
      <c r="D79" s="57"/>
      <c r="E79" s="57"/>
      <c r="F79" s="105"/>
      <c r="G79" s="121"/>
      <c r="H79" s="51"/>
      <c r="I79" s="51"/>
      <c r="J79" s="105"/>
      <c r="K79" s="26"/>
    </row>
    <row r="80" spans="1:11" s="21" customFormat="1" ht="30" customHeight="1">
      <c r="A80" s="28" t="s">
        <v>121</v>
      </c>
      <c r="B80" s="145">
        <v>47</v>
      </c>
      <c r="C80" s="140" t="s">
        <v>275</v>
      </c>
      <c r="D80" s="57"/>
      <c r="E80" s="57"/>
      <c r="F80" s="105"/>
      <c r="G80" s="121"/>
      <c r="H80" s="51"/>
      <c r="I80" s="51"/>
      <c r="J80" s="105"/>
      <c r="K80" s="26"/>
    </row>
    <row r="81" spans="1:11" s="21" customFormat="1" ht="18" customHeight="1">
      <c r="A81" s="28" t="s">
        <v>122</v>
      </c>
      <c r="B81" s="145">
        <v>48</v>
      </c>
      <c r="C81" s="140" t="s">
        <v>276</v>
      </c>
      <c r="D81" s="57"/>
      <c r="E81" s="57"/>
      <c r="F81" s="105"/>
      <c r="G81" s="121"/>
      <c r="H81" s="51"/>
      <c r="I81" s="51"/>
      <c r="J81" s="105"/>
      <c r="K81" s="26"/>
    </row>
    <row r="82" spans="1:11" s="21" customFormat="1" ht="18" customHeight="1">
      <c r="A82" s="28" t="s">
        <v>123</v>
      </c>
      <c r="B82" s="145">
        <v>49</v>
      </c>
      <c r="C82" s="140" t="s">
        <v>277</v>
      </c>
      <c r="D82" s="57"/>
      <c r="E82" s="57"/>
      <c r="F82" s="105"/>
      <c r="G82" s="121"/>
      <c r="H82" s="51"/>
      <c r="I82" s="51"/>
      <c r="J82" s="105"/>
      <c r="K82" s="26"/>
    </row>
    <row r="83" spans="1:11" s="21" customFormat="1" ht="18" customHeight="1" thickBot="1">
      <c r="A83" s="28" t="s">
        <v>124</v>
      </c>
      <c r="B83" s="145">
        <v>50</v>
      </c>
      <c r="C83" s="140" t="s">
        <v>278</v>
      </c>
      <c r="D83" s="57"/>
      <c r="E83" s="57"/>
      <c r="F83" s="105"/>
      <c r="G83" s="121"/>
      <c r="H83" s="51"/>
      <c r="I83" s="51"/>
      <c r="J83" s="105"/>
      <c r="K83" s="29"/>
    </row>
    <row r="84" spans="1:11" s="21" customFormat="1" ht="18" customHeight="1" thickBot="1">
      <c r="A84" s="28" t="s">
        <v>113</v>
      </c>
      <c r="B84" s="145">
        <v>51</v>
      </c>
      <c r="C84" s="140" t="s">
        <v>279</v>
      </c>
      <c r="D84" s="55"/>
      <c r="E84" s="55"/>
      <c r="F84" s="108"/>
      <c r="G84" s="124"/>
      <c r="H84" s="56"/>
      <c r="I84" s="56"/>
      <c r="J84" s="108"/>
      <c r="K84" s="24"/>
    </row>
    <row r="85" spans="1:11" s="21" customFormat="1" ht="18" customHeight="1">
      <c r="A85" s="22" t="s">
        <v>69</v>
      </c>
      <c r="B85" s="145">
        <v>52</v>
      </c>
      <c r="C85" s="137" t="s">
        <v>187</v>
      </c>
      <c r="D85" s="57"/>
      <c r="E85" s="57"/>
      <c r="F85" s="105"/>
      <c r="G85" s="121"/>
      <c r="H85" s="51"/>
      <c r="I85" s="51"/>
      <c r="J85" s="105"/>
      <c r="K85" s="25"/>
    </row>
    <row r="86" spans="1:11" s="21" customFormat="1" ht="18" customHeight="1">
      <c r="A86" s="22" t="s">
        <v>139</v>
      </c>
      <c r="B86" s="145">
        <v>53</v>
      </c>
      <c r="C86" s="137" t="s">
        <v>188</v>
      </c>
      <c r="D86" s="57"/>
      <c r="E86" s="57"/>
      <c r="F86" s="105"/>
      <c r="G86" s="121"/>
      <c r="H86" s="51"/>
      <c r="I86" s="51"/>
      <c r="J86" s="105"/>
      <c r="K86" s="26"/>
    </row>
    <row r="87" spans="1:11" s="21" customFormat="1" ht="18" customHeight="1">
      <c r="A87" s="22" t="s">
        <v>140</v>
      </c>
      <c r="B87" s="145">
        <v>54</v>
      </c>
      <c r="C87" s="137" t="s">
        <v>189</v>
      </c>
      <c r="D87" s="57"/>
      <c r="E87" s="57"/>
      <c r="F87" s="105"/>
      <c r="G87" s="121"/>
      <c r="H87" s="51"/>
      <c r="I87" s="51"/>
      <c r="J87" s="105"/>
      <c r="K87" s="26"/>
    </row>
    <row r="88" spans="1:11" s="21" customFormat="1" ht="18" customHeight="1">
      <c r="A88" s="22" t="s">
        <v>180</v>
      </c>
      <c r="B88" s="145">
        <v>55</v>
      </c>
      <c r="C88" s="137" t="s">
        <v>190</v>
      </c>
      <c r="D88" s="57"/>
      <c r="E88" s="57"/>
      <c r="F88" s="105"/>
      <c r="G88" s="121"/>
      <c r="H88" s="51"/>
      <c r="I88" s="51"/>
      <c r="J88" s="105"/>
      <c r="K88" s="26"/>
    </row>
    <row r="89" spans="1:11" s="21" customFormat="1" ht="18" customHeight="1">
      <c r="A89" s="22" t="s">
        <v>191</v>
      </c>
      <c r="B89" s="145">
        <v>56</v>
      </c>
      <c r="C89" s="137">
        <v>1100</v>
      </c>
      <c r="D89" s="57"/>
      <c r="E89" s="57"/>
      <c r="F89" s="105"/>
      <c r="G89" s="121"/>
      <c r="H89" s="51"/>
      <c r="I89" s="51"/>
      <c r="J89" s="105"/>
      <c r="K89" s="26"/>
    </row>
    <row r="90" spans="1:11" s="21" customFormat="1" ht="18" customHeight="1">
      <c r="A90" s="149" t="s">
        <v>135</v>
      </c>
      <c r="B90" s="144">
        <v>57</v>
      </c>
      <c r="C90" s="139">
        <v>1110</v>
      </c>
      <c r="D90" s="71"/>
      <c r="E90" s="71"/>
      <c r="F90" s="109"/>
      <c r="G90" s="125"/>
      <c r="H90" s="72"/>
      <c r="I90" s="72"/>
      <c r="J90" s="109"/>
      <c r="K90" s="26"/>
    </row>
    <row r="91" spans="1:11" s="21" customFormat="1" ht="18" customHeight="1">
      <c r="A91" s="22" t="s">
        <v>65</v>
      </c>
      <c r="B91" s="145">
        <f t="shared" si="1"/>
        <v>58</v>
      </c>
      <c r="C91" s="137" t="s">
        <v>125</v>
      </c>
      <c r="D91" s="57"/>
      <c r="E91" s="57"/>
      <c r="F91" s="105"/>
      <c r="G91" s="121"/>
      <c r="H91" s="51"/>
      <c r="I91" s="51"/>
      <c r="J91" s="105"/>
      <c r="K91" s="26"/>
    </row>
    <row r="92" spans="1:11" s="21" customFormat="1" ht="18" customHeight="1">
      <c r="A92" s="22" t="s">
        <v>66</v>
      </c>
      <c r="B92" s="145">
        <f t="shared" si="1"/>
        <v>59</v>
      </c>
      <c r="C92" s="137" t="s">
        <v>138</v>
      </c>
      <c r="D92" s="57"/>
      <c r="E92" s="57"/>
      <c r="F92" s="105"/>
      <c r="G92" s="121"/>
      <c r="H92" s="51"/>
      <c r="I92" s="51"/>
      <c r="J92" s="105"/>
      <c r="K92" s="26"/>
    </row>
    <row r="93" spans="1:11" s="21" customFormat="1" ht="18" customHeight="1">
      <c r="A93" s="22" t="s">
        <v>171</v>
      </c>
      <c r="B93" s="145">
        <f t="shared" si="1"/>
        <v>60</v>
      </c>
      <c r="C93" s="137" t="s">
        <v>192</v>
      </c>
      <c r="D93" s="57"/>
      <c r="E93" s="57"/>
      <c r="F93" s="105"/>
      <c r="G93" s="121"/>
      <c r="H93" s="51"/>
      <c r="I93" s="51"/>
      <c r="J93" s="105"/>
      <c r="K93" s="26"/>
    </row>
    <row r="94" spans="1:11" s="21" customFormat="1" ht="18" customHeight="1">
      <c r="A94" s="22" t="s">
        <v>67</v>
      </c>
      <c r="B94" s="145">
        <f t="shared" si="1"/>
        <v>61</v>
      </c>
      <c r="C94" s="137" t="s">
        <v>193</v>
      </c>
      <c r="D94" s="57"/>
      <c r="E94" s="57"/>
      <c r="F94" s="105"/>
      <c r="G94" s="121"/>
      <c r="H94" s="51"/>
      <c r="I94" s="51"/>
      <c r="J94" s="105"/>
      <c r="K94" s="26"/>
    </row>
    <row r="95" spans="1:11" s="21" customFormat="1" ht="18" customHeight="1">
      <c r="A95" s="22" t="s">
        <v>68</v>
      </c>
      <c r="B95" s="145">
        <f t="shared" si="1"/>
        <v>62</v>
      </c>
      <c r="C95" s="137" t="s">
        <v>194</v>
      </c>
      <c r="D95" s="57"/>
      <c r="E95" s="57"/>
      <c r="F95" s="105"/>
      <c r="G95" s="121"/>
      <c r="H95" s="51"/>
      <c r="I95" s="51"/>
      <c r="J95" s="105"/>
      <c r="K95" s="26"/>
    </row>
    <row r="96" spans="1:11" s="21" customFormat="1" ht="18" customHeight="1">
      <c r="A96" s="22" t="s">
        <v>175</v>
      </c>
      <c r="B96" s="145">
        <f t="shared" si="1"/>
        <v>63</v>
      </c>
      <c r="C96" s="137" t="s">
        <v>195</v>
      </c>
      <c r="D96" s="57"/>
      <c r="E96" s="57"/>
      <c r="F96" s="105"/>
      <c r="G96" s="121"/>
      <c r="H96" s="51"/>
      <c r="I96" s="51"/>
      <c r="J96" s="105"/>
      <c r="K96" s="26"/>
    </row>
    <row r="97" spans="1:11" s="21" customFormat="1" ht="18" customHeight="1">
      <c r="A97" s="22" t="s">
        <v>69</v>
      </c>
      <c r="B97" s="145">
        <f t="shared" si="1"/>
        <v>64</v>
      </c>
      <c r="C97" s="137" t="s">
        <v>196</v>
      </c>
      <c r="D97" s="57"/>
      <c r="E97" s="57"/>
      <c r="F97" s="105"/>
      <c r="G97" s="121"/>
      <c r="H97" s="51"/>
      <c r="I97" s="51"/>
      <c r="J97" s="105"/>
      <c r="K97" s="26"/>
    </row>
    <row r="98" spans="1:11" s="21" customFormat="1" ht="18" customHeight="1">
      <c r="A98" s="22" t="s">
        <v>139</v>
      </c>
      <c r="B98" s="145">
        <f t="shared" si="1"/>
        <v>65</v>
      </c>
      <c r="C98" s="137" t="s">
        <v>197</v>
      </c>
      <c r="D98" s="57"/>
      <c r="E98" s="57"/>
      <c r="F98" s="105"/>
      <c r="G98" s="121"/>
      <c r="H98" s="51"/>
      <c r="I98" s="51"/>
      <c r="J98" s="105"/>
      <c r="K98" s="26"/>
    </row>
    <row r="99" spans="1:11" s="21" customFormat="1" ht="18" customHeight="1">
      <c r="A99" s="22" t="s">
        <v>140</v>
      </c>
      <c r="B99" s="145">
        <f t="shared" si="1"/>
        <v>66</v>
      </c>
      <c r="C99" s="137" t="s">
        <v>198</v>
      </c>
      <c r="D99" s="57"/>
      <c r="E99" s="57"/>
      <c r="F99" s="105"/>
      <c r="G99" s="121"/>
      <c r="H99" s="51"/>
      <c r="I99" s="51"/>
      <c r="J99" s="105"/>
      <c r="K99" s="26"/>
    </row>
    <row r="100" spans="1:11" s="21" customFormat="1" ht="18" customHeight="1">
      <c r="A100" s="22" t="s">
        <v>180</v>
      </c>
      <c r="B100" s="145">
        <f t="shared" ref="B100" si="3">B99+1</f>
        <v>67</v>
      </c>
      <c r="C100" s="137" t="s">
        <v>199</v>
      </c>
      <c r="D100" s="57"/>
      <c r="E100" s="57"/>
      <c r="F100" s="105"/>
      <c r="G100" s="121"/>
      <c r="H100" s="51"/>
      <c r="I100" s="51"/>
      <c r="J100" s="105"/>
      <c r="K100" s="26"/>
    </row>
    <row r="101" spans="1:11" s="21" customFormat="1" ht="18.75">
      <c r="A101" s="149" t="s">
        <v>200</v>
      </c>
      <c r="B101" s="144">
        <f>B100+1</f>
        <v>68</v>
      </c>
      <c r="C101" s="139">
        <v>1120</v>
      </c>
      <c r="D101" s="71"/>
      <c r="E101" s="71"/>
      <c r="F101" s="109"/>
      <c r="G101" s="125"/>
      <c r="H101" s="72"/>
      <c r="I101" s="72"/>
      <c r="J101" s="109"/>
      <c r="K101" s="26"/>
    </row>
    <row r="102" spans="1:11" s="21" customFormat="1" ht="20.25" customHeight="1">
      <c r="A102" s="149" t="s">
        <v>201</v>
      </c>
      <c r="B102" s="144">
        <f>B101+1</f>
        <v>69</v>
      </c>
      <c r="C102" s="139">
        <v>1130</v>
      </c>
      <c r="D102" s="71"/>
      <c r="E102" s="71"/>
      <c r="F102" s="109"/>
      <c r="G102" s="125"/>
      <c r="H102" s="72"/>
      <c r="I102" s="72"/>
      <c r="J102" s="109"/>
      <c r="K102" s="26"/>
    </row>
    <row r="103" spans="1:11" s="21" customFormat="1" ht="18" customHeight="1">
      <c r="A103" s="22" t="s">
        <v>65</v>
      </c>
      <c r="B103" s="145">
        <f>B102+1</f>
        <v>70</v>
      </c>
      <c r="C103" s="137" t="s">
        <v>202</v>
      </c>
      <c r="D103" s="57"/>
      <c r="E103" s="57"/>
      <c r="F103" s="105"/>
      <c r="G103" s="121"/>
      <c r="H103" s="51"/>
      <c r="I103" s="51"/>
      <c r="J103" s="105"/>
      <c r="K103" s="26"/>
    </row>
    <row r="104" spans="1:11" s="21" customFormat="1" ht="18" customHeight="1">
      <c r="A104" s="22" t="s">
        <v>66</v>
      </c>
      <c r="B104" s="145">
        <f t="shared" ref="B104:B167" si="4">B103+1</f>
        <v>71</v>
      </c>
      <c r="C104" s="137" t="s">
        <v>203</v>
      </c>
      <c r="D104" s="57"/>
      <c r="E104" s="57"/>
      <c r="F104" s="105"/>
      <c r="G104" s="121"/>
      <c r="H104" s="51"/>
      <c r="I104" s="51"/>
      <c r="J104" s="105"/>
      <c r="K104" s="26"/>
    </row>
    <row r="105" spans="1:11" s="21" customFormat="1" ht="18" customHeight="1">
      <c r="A105" s="22" t="s">
        <v>171</v>
      </c>
      <c r="B105" s="145">
        <f t="shared" si="4"/>
        <v>72</v>
      </c>
      <c r="C105" s="137" t="s">
        <v>204</v>
      </c>
      <c r="D105" s="57"/>
      <c r="E105" s="57"/>
      <c r="F105" s="105"/>
      <c r="G105" s="121"/>
      <c r="H105" s="51"/>
      <c r="I105" s="51"/>
      <c r="J105" s="105"/>
      <c r="K105" s="26"/>
    </row>
    <row r="106" spans="1:11" s="21" customFormat="1" ht="21" customHeight="1">
      <c r="A106" s="22" t="s">
        <v>67</v>
      </c>
      <c r="B106" s="145">
        <f t="shared" si="4"/>
        <v>73</v>
      </c>
      <c r="C106" s="137" t="s">
        <v>205</v>
      </c>
      <c r="D106" s="57"/>
      <c r="E106" s="57"/>
      <c r="F106" s="105"/>
      <c r="G106" s="121"/>
      <c r="H106" s="51"/>
      <c r="I106" s="51"/>
      <c r="J106" s="105"/>
      <c r="K106" s="26"/>
    </row>
    <row r="107" spans="1:11" s="21" customFormat="1" ht="17.25" customHeight="1">
      <c r="A107" s="22" t="s">
        <v>68</v>
      </c>
      <c r="B107" s="145">
        <f t="shared" si="4"/>
        <v>74</v>
      </c>
      <c r="C107" s="137" t="s">
        <v>206</v>
      </c>
      <c r="D107" s="57"/>
      <c r="E107" s="57"/>
      <c r="F107" s="105"/>
      <c r="G107" s="121"/>
      <c r="H107" s="51"/>
      <c r="I107" s="51"/>
      <c r="J107" s="105"/>
      <c r="K107" s="26"/>
    </row>
    <row r="108" spans="1:11" s="21" customFormat="1" ht="18" customHeight="1">
      <c r="A108" s="22" t="s">
        <v>175</v>
      </c>
      <c r="B108" s="145">
        <f t="shared" si="4"/>
        <v>75</v>
      </c>
      <c r="C108" s="137" t="s">
        <v>207</v>
      </c>
      <c r="D108" s="59"/>
      <c r="E108" s="59"/>
      <c r="F108" s="110"/>
      <c r="G108" s="126"/>
      <c r="H108" s="60"/>
      <c r="I108" s="60"/>
      <c r="J108" s="110"/>
      <c r="K108" s="26"/>
    </row>
    <row r="109" spans="1:11" s="21" customFormat="1" ht="18" customHeight="1">
      <c r="A109" s="22" t="s">
        <v>69</v>
      </c>
      <c r="B109" s="145">
        <f t="shared" si="4"/>
        <v>76</v>
      </c>
      <c r="C109" s="137" t="s">
        <v>208</v>
      </c>
      <c r="D109" s="59"/>
      <c r="E109" s="59"/>
      <c r="F109" s="110"/>
      <c r="G109" s="126"/>
      <c r="H109" s="60"/>
      <c r="I109" s="60"/>
      <c r="J109" s="110"/>
      <c r="K109" s="26"/>
    </row>
    <row r="110" spans="1:11" s="21" customFormat="1" ht="18" customHeight="1">
      <c r="A110" s="22" t="s">
        <v>139</v>
      </c>
      <c r="B110" s="145">
        <f t="shared" si="4"/>
        <v>77</v>
      </c>
      <c r="C110" s="137" t="s">
        <v>209</v>
      </c>
      <c r="D110" s="59"/>
      <c r="E110" s="59"/>
      <c r="F110" s="110"/>
      <c r="G110" s="126"/>
      <c r="H110" s="60"/>
      <c r="I110" s="60"/>
      <c r="J110" s="110"/>
      <c r="K110" s="26"/>
    </row>
    <row r="111" spans="1:11" s="21" customFormat="1" ht="18" customHeight="1">
      <c r="A111" s="22" t="s">
        <v>140</v>
      </c>
      <c r="B111" s="145">
        <f t="shared" si="4"/>
        <v>78</v>
      </c>
      <c r="C111" s="137" t="s">
        <v>210</v>
      </c>
      <c r="D111" s="59"/>
      <c r="E111" s="59"/>
      <c r="F111" s="110"/>
      <c r="G111" s="126"/>
      <c r="H111" s="60"/>
      <c r="I111" s="60"/>
      <c r="J111" s="110"/>
      <c r="K111" s="26"/>
    </row>
    <row r="112" spans="1:11" s="21" customFormat="1" ht="18" customHeight="1">
      <c r="A112" s="22" t="s">
        <v>180</v>
      </c>
      <c r="B112" s="145">
        <f t="shared" si="4"/>
        <v>79</v>
      </c>
      <c r="C112" s="137" t="s">
        <v>211</v>
      </c>
      <c r="D112" s="58"/>
      <c r="E112" s="58"/>
      <c r="F112" s="105"/>
      <c r="G112" s="121"/>
      <c r="H112" s="51"/>
      <c r="I112" s="51"/>
      <c r="J112" s="105"/>
      <c r="K112" s="26"/>
    </row>
    <row r="113" spans="1:11" s="21" customFormat="1" ht="18" customHeight="1">
      <c r="A113" s="149" t="s">
        <v>126</v>
      </c>
      <c r="B113" s="144">
        <f t="shared" si="4"/>
        <v>80</v>
      </c>
      <c r="C113" s="139">
        <v>1140</v>
      </c>
      <c r="D113" s="73"/>
      <c r="E113" s="73"/>
      <c r="F113" s="109"/>
      <c r="G113" s="125"/>
      <c r="H113" s="72"/>
      <c r="I113" s="72"/>
      <c r="J113" s="109"/>
      <c r="K113" s="26"/>
    </row>
    <row r="114" spans="1:11" s="21" customFormat="1" ht="18" customHeight="1">
      <c r="A114" s="27" t="s">
        <v>127</v>
      </c>
      <c r="B114" s="145">
        <f t="shared" si="4"/>
        <v>81</v>
      </c>
      <c r="C114" s="140" t="s">
        <v>212</v>
      </c>
      <c r="D114" s="58"/>
      <c r="E114" s="61"/>
      <c r="F114" s="110"/>
      <c r="G114" s="126"/>
      <c r="H114" s="60"/>
      <c r="I114" s="60"/>
      <c r="J114" s="110"/>
      <c r="K114" s="26"/>
    </row>
    <row r="115" spans="1:11" s="21" customFormat="1" ht="18" customHeight="1">
      <c r="A115" s="27" t="s">
        <v>128</v>
      </c>
      <c r="B115" s="145">
        <f t="shared" si="4"/>
        <v>82</v>
      </c>
      <c r="C115" s="140" t="s">
        <v>213</v>
      </c>
      <c r="D115" s="58"/>
      <c r="E115" s="61"/>
      <c r="F115" s="110"/>
      <c r="G115" s="126"/>
      <c r="H115" s="60"/>
      <c r="I115" s="60"/>
      <c r="J115" s="110"/>
      <c r="K115" s="26"/>
    </row>
    <row r="116" spans="1:11" s="21" customFormat="1" ht="18" customHeight="1">
      <c r="A116" s="27" t="s">
        <v>129</v>
      </c>
      <c r="B116" s="145">
        <f t="shared" si="4"/>
        <v>83</v>
      </c>
      <c r="C116" s="140" t="s">
        <v>214</v>
      </c>
      <c r="D116" s="58"/>
      <c r="E116" s="50"/>
      <c r="F116" s="105"/>
      <c r="G116" s="121"/>
      <c r="H116" s="51"/>
      <c r="I116" s="51"/>
      <c r="J116" s="105"/>
      <c r="K116" s="26"/>
    </row>
    <row r="117" spans="1:11" s="21" customFormat="1" ht="18" customHeight="1">
      <c r="A117" s="27" t="s">
        <v>130</v>
      </c>
      <c r="B117" s="145">
        <f t="shared" si="4"/>
        <v>84</v>
      </c>
      <c r="C117" s="140" t="s">
        <v>215</v>
      </c>
      <c r="D117" s="58"/>
      <c r="E117" s="50"/>
      <c r="F117" s="105"/>
      <c r="G117" s="121"/>
      <c r="H117" s="51"/>
      <c r="I117" s="51"/>
      <c r="J117" s="105"/>
      <c r="K117" s="26"/>
    </row>
    <row r="118" spans="1:11" s="21" customFormat="1" ht="18" customHeight="1">
      <c r="A118" s="27" t="s">
        <v>216</v>
      </c>
      <c r="B118" s="145">
        <f t="shared" si="4"/>
        <v>85</v>
      </c>
      <c r="C118" s="140" t="s">
        <v>217</v>
      </c>
      <c r="D118" s="58"/>
      <c r="E118" s="50"/>
      <c r="F118" s="105"/>
      <c r="G118" s="121"/>
      <c r="H118" s="51"/>
      <c r="I118" s="51"/>
      <c r="J118" s="105"/>
      <c r="K118" s="26"/>
    </row>
    <row r="119" spans="1:11" s="21" customFormat="1" ht="18" customHeight="1">
      <c r="A119" s="150" t="s">
        <v>218</v>
      </c>
      <c r="B119" s="146">
        <f t="shared" si="4"/>
        <v>86</v>
      </c>
      <c r="C119" s="141">
        <v>1150</v>
      </c>
      <c r="D119" s="58"/>
      <c r="E119" s="50"/>
      <c r="F119" s="105"/>
      <c r="G119" s="121"/>
      <c r="H119" s="51"/>
      <c r="I119" s="51"/>
      <c r="J119" s="105"/>
      <c r="K119" s="26"/>
    </row>
    <row r="120" spans="1:11" s="21" customFormat="1" ht="18" customHeight="1">
      <c r="A120" s="27" t="s">
        <v>132</v>
      </c>
      <c r="B120" s="145">
        <f t="shared" si="4"/>
        <v>87</v>
      </c>
      <c r="C120" s="140" t="s">
        <v>131</v>
      </c>
      <c r="D120" s="58"/>
      <c r="E120" s="50"/>
      <c r="F120" s="105"/>
      <c r="G120" s="121"/>
      <c r="H120" s="51"/>
      <c r="I120" s="51"/>
      <c r="J120" s="105"/>
      <c r="K120" s="26"/>
    </row>
    <row r="121" spans="1:11" s="21" customFormat="1" ht="18" customHeight="1">
      <c r="A121" s="27" t="s">
        <v>133</v>
      </c>
      <c r="B121" s="145">
        <f t="shared" si="4"/>
        <v>88</v>
      </c>
      <c r="C121" s="140" t="s">
        <v>219</v>
      </c>
      <c r="D121" s="58"/>
      <c r="E121" s="50"/>
      <c r="F121" s="105"/>
      <c r="G121" s="121"/>
      <c r="H121" s="51"/>
      <c r="I121" s="51"/>
      <c r="J121" s="105"/>
      <c r="K121" s="26"/>
    </row>
    <row r="122" spans="1:11" s="21" customFormat="1" ht="18" customHeight="1" thickBot="1">
      <c r="A122" s="27" t="s">
        <v>134</v>
      </c>
      <c r="B122" s="145">
        <f t="shared" si="4"/>
        <v>89</v>
      </c>
      <c r="C122" s="140" t="s">
        <v>220</v>
      </c>
      <c r="D122" s="58"/>
      <c r="E122" s="50"/>
      <c r="F122" s="105"/>
      <c r="G122" s="121"/>
      <c r="H122" s="51"/>
      <c r="I122" s="51"/>
      <c r="J122" s="105"/>
      <c r="K122" s="29"/>
    </row>
    <row r="123" spans="1:11" s="21" customFormat="1" ht="63" customHeight="1" thickBot="1">
      <c r="A123" s="148" t="s">
        <v>221</v>
      </c>
      <c r="B123" s="144">
        <f t="shared" si="4"/>
        <v>90</v>
      </c>
      <c r="C123" s="136">
        <v>1160</v>
      </c>
      <c r="D123" s="73"/>
      <c r="E123" s="74"/>
      <c r="F123" s="109"/>
      <c r="G123" s="125"/>
      <c r="H123" s="72"/>
      <c r="I123" s="72"/>
      <c r="J123" s="109"/>
      <c r="K123" s="24"/>
    </row>
    <row r="124" spans="1:11" s="21" customFormat="1" ht="18" customHeight="1" thickBot="1">
      <c r="A124" s="148" t="s">
        <v>5</v>
      </c>
      <c r="B124" s="144">
        <f t="shared" si="4"/>
        <v>91</v>
      </c>
      <c r="C124" s="136">
        <v>1170</v>
      </c>
      <c r="D124" s="73"/>
      <c r="E124" s="74"/>
      <c r="F124" s="109"/>
      <c r="G124" s="125"/>
      <c r="H124" s="72"/>
      <c r="I124" s="72"/>
      <c r="J124" s="109"/>
      <c r="K124" s="24"/>
    </row>
    <row r="125" spans="1:11" s="21" customFormat="1" ht="18" customHeight="1">
      <c r="A125" s="148" t="s">
        <v>70</v>
      </c>
      <c r="B125" s="144">
        <f t="shared" si="4"/>
        <v>92</v>
      </c>
      <c r="C125" s="136">
        <v>1180</v>
      </c>
      <c r="D125" s="73"/>
      <c r="E125" s="74"/>
      <c r="F125" s="109"/>
      <c r="G125" s="125"/>
      <c r="H125" s="72"/>
      <c r="I125" s="72"/>
      <c r="J125" s="109"/>
      <c r="K125" s="25"/>
    </row>
    <row r="126" spans="1:11" s="21" customFormat="1" ht="18" customHeight="1" thickBot="1">
      <c r="A126" s="148" t="s">
        <v>71</v>
      </c>
      <c r="B126" s="144">
        <f t="shared" si="4"/>
        <v>93</v>
      </c>
      <c r="C126" s="136">
        <v>1190</v>
      </c>
      <c r="D126" s="73"/>
      <c r="E126" s="74"/>
      <c r="F126" s="109"/>
      <c r="G126" s="125"/>
      <c r="H126" s="72"/>
      <c r="I126" s="72"/>
      <c r="J126" s="109"/>
      <c r="K126" s="29"/>
    </row>
    <row r="127" spans="1:11" s="21" customFormat="1" ht="18" customHeight="1" thickBot="1">
      <c r="A127" s="148" t="s">
        <v>72</v>
      </c>
      <c r="B127" s="144">
        <f t="shared" si="4"/>
        <v>94</v>
      </c>
      <c r="C127" s="136">
        <v>2000</v>
      </c>
      <c r="D127" s="75"/>
      <c r="E127" s="70"/>
      <c r="F127" s="111"/>
      <c r="G127" s="127"/>
      <c r="H127" s="76"/>
      <c r="I127" s="76"/>
      <c r="J127" s="111"/>
      <c r="K127" s="30"/>
    </row>
    <row r="128" spans="1:11" s="21" customFormat="1" ht="18" customHeight="1" thickBot="1">
      <c r="A128" s="22" t="s">
        <v>73</v>
      </c>
      <c r="B128" s="145">
        <f t="shared" si="4"/>
        <v>95</v>
      </c>
      <c r="C128" s="142">
        <v>2010</v>
      </c>
      <c r="D128" s="77"/>
      <c r="E128" s="68"/>
      <c r="F128" s="112"/>
      <c r="G128" s="128"/>
      <c r="H128" s="78"/>
      <c r="I128" s="78"/>
      <c r="J128" s="112"/>
      <c r="K128" s="32"/>
    </row>
    <row r="129" spans="1:11" s="21" customFormat="1" ht="38.25" thickBot="1">
      <c r="A129" s="22" t="s">
        <v>74</v>
      </c>
      <c r="B129" s="145">
        <f t="shared" si="4"/>
        <v>96</v>
      </c>
      <c r="C129" s="142">
        <v>2020</v>
      </c>
      <c r="D129" s="77"/>
      <c r="E129" s="68"/>
      <c r="F129" s="112"/>
      <c r="G129" s="128"/>
      <c r="H129" s="78"/>
      <c r="I129" s="78"/>
      <c r="J129" s="112"/>
      <c r="K129" s="32"/>
    </row>
    <row r="130" spans="1:11" s="21" customFormat="1" ht="21.75" thickBot="1">
      <c r="A130" s="22" t="s">
        <v>75</v>
      </c>
      <c r="B130" s="145">
        <f t="shared" si="4"/>
        <v>97</v>
      </c>
      <c r="C130" s="142">
        <v>2030</v>
      </c>
      <c r="D130" s="77">
        <f>SUM(D127-D128-D129)</f>
        <v>0</v>
      </c>
      <c r="E130" s="77">
        <f t="shared" ref="E130:K130" si="5">SUM(E127-E128-E129)</f>
        <v>0</v>
      </c>
      <c r="F130" s="113">
        <f t="shared" si="5"/>
        <v>0</v>
      </c>
      <c r="G130" s="129">
        <f t="shared" si="5"/>
        <v>0</v>
      </c>
      <c r="H130" s="77">
        <f t="shared" si="5"/>
        <v>0</v>
      </c>
      <c r="I130" s="77">
        <f t="shared" si="5"/>
        <v>0</v>
      </c>
      <c r="J130" s="113">
        <f t="shared" si="5"/>
        <v>0</v>
      </c>
      <c r="K130" s="31">
        <f t="shared" si="5"/>
        <v>0</v>
      </c>
    </row>
    <row r="131" spans="1:11" s="20" customFormat="1" ht="21.75" thickBot="1">
      <c r="A131" s="22" t="s">
        <v>31</v>
      </c>
      <c r="B131" s="145">
        <f t="shared" si="4"/>
        <v>98</v>
      </c>
      <c r="C131" s="142">
        <v>2040</v>
      </c>
      <c r="D131" s="77"/>
      <c r="E131" s="68"/>
      <c r="F131" s="112"/>
      <c r="G131" s="128"/>
      <c r="H131" s="78"/>
      <c r="I131" s="78"/>
      <c r="J131" s="112"/>
      <c r="K131" s="30"/>
    </row>
    <row r="132" spans="1:11" s="21" customFormat="1" ht="20.25">
      <c r="A132" s="148" t="s">
        <v>93</v>
      </c>
      <c r="B132" s="144">
        <f t="shared" si="4"/>
        <v>99</v>
      </c>
      <c r="C132" s="136">
        <v>3000</v>
      </c>
      <c r="D132" s="73"/>
      <c r="E132" s="74"/>
      <c r="F132" s="109"/>
      <c r="G132" s="125"/>
      <c r="H132" s="72"/>
      <c r="I132" s="72"/>
      <c r="J132" s="109"/>
      <c r="K132" s="26"/>
    </row>
    <row r="133" spans="1:11" s="21" customFormat="1" ht="18" customHeight="1">
      <c r="A133" s="22" t="s">
        <v>34</v>
      </c>
      <c r="B133" s="145">
        <f t="shared" si="4"/>
        <v>100</v>
      </c>
      <c r="C133" s="137">
        <v>3010</v>
      </c>
      <c r="D133" s="58"/>
      <c r="E133" s="50"/>
      <c r="F133" s="105"/>
      <c r="G133" s="121"/>
      <c r="H133" s="51"/>
      <c r="I133" s="51"/>
      <c r="J133" s="105"/>
      <c r="K133" s="26"/>
    </row>
    <row r="134" spans="1:11" s="21" customFormat="1" ht="18" customHeight="1">
      <c r="A134" s="22" t="s">
        <v>30</v>
      </c>
      <c r="B134" s="145">
        <f t="shared" si="4"/>
        <v>101</v>
      </c>
      <c r="C134" s="137">
        <v>3020</v>
      </c>
      <c r="D134" s="58"/>
      <c r="E134" s="50"/>
      <c r="F134" s="105"/>
      <c r="G134" s="121"/>
      <c r="H134" s="51"/>
      <c r="I134" s="51"/>
      <c r="J134" s="105"/>
      <c r="K134" s="26"/>
    </row>
    <row r="135" spans="1:11" s="21" customFormat="1" ht="18" customHeight="1" thickBot="1">
      <c r="A135" s="22" t="s">
        <v>94</v>
      </c>
      <c r="B135" s="145">
        <f t="shared" si="4"/>
        <v>102</v>
      </c>
      <c r="C135" s="137">
        <v>3030</v>
      </c>
      <c r="D135" s="58"/>
      <c r="E135" s="50"/>
      <c r="F135" s="105"/>
      <c r="G135" s="121"/>
      <c r="H135" s="51"/>
      <c r="I135" s="51"/>
      <c r="J135" s="105"/>
      <c r="K135" s="29"/>
    </row>
    <row r="136" spans="1:11" s="20" customFormat="1" ht="21" customHeight="1" thickBot="1">
      <c r="A136" s="22" t="s">
        <v>0</v>
      </c>
      <c r="B136" s="145">
        <f t="shared" si="4"/>
        <v>103</v>
      </c>
      <c r="C136" s="137" t="s">
        <v>222</v>
      </c>
      <c r="D136" s="62"/>
      <c r="E136" s="63"/>
      <c r="F136" s="114"/>
      <c r="G136" s="130"/>
      <c r="H136" s="64"/>
      <c r="I136" s="64"/>
      <c r="J136" s="114"/>
      <c r="K136" s="33"/>
    </row>
    <row r="137" spans="1:11" s="21" customFormat="1" ht="18" customHeight="1">
      <c r="A137" s="22" t="s">
        <v>1</v>
      </c>
      <c r="B137" s="145">
        <f t="shared" si="4"/>
        <v>104</v>
      </c>
      <c r="C137" s="137" t="s">
        <v>223</v>
      </c>
      <c r="D137" s="58"/>
      <c r="E137" s="50"/>
      <c r="F137" s="105"/>
      <c r="G137" s="121"/>
      <c r="H137" s="51"/>
      <c r="I137" s="51"/>
      <c r="J137" s="105"/>
      <c r="K137" s="25"/>
    </row>
    <row r="138" spans="1:11" s="21" customFormat="1" ht="33.75" customHeight="1">
      <c r="A138" s="22" t="s">
        <v>8</v>
      </c>
      <c r="B138" s="145">
        <f t="shared" si="4"/>
        <v>105</v>
      </c>
      <c r="C138" s="137" t="s">
        <v>224</v>
      </c>
      <c r="D138" s="58"/>
      <c r="E138" s="50"/>
      <c r="F138" s="105"/>
      <c r="G138" s="121"/>
      <c r="H138" s="51"/>
      <c r="I138" s="51"/>
      <c r="J138" s="105"/>
      <c r="K138" s="26"/>
    </row>
    <row r="139" spans="1:11" s="21" customFormat="1" ht="18" customHeight="1">
      <c r="A139" s="22" t="s">
        <v>2</v>
      </c>
      <c r="B139" s="145">
        <f t="shared" si="4"/>
        <v>106</v>
      </c>
      <c r="C139" s="137" t="s">
        <v>225</v>
      </c>
      <c r="D139" s="58"/>
      <c r="E139" s="50">
        <f>E141+E142+E143+E144+E145+E147</f>
        <v>0</v>
      </c>
      <c r="F139" s="105">
        <f>F141+F145</f>
        <v>0</v>
      </c>
      <c r="G139" s="121">
        <f>G141+G145</f>
        <v>0</v>
      </c>
      <c r="H139" s="51">
        <f>H141+H145</f>
        <v>0</v>
      </c>
      <c r="I139" s="51">
        <f>I141+I145</f>
        <v>0</v>
      </c>
      <c r="J139" s="105">
        <f>J141+J145</f>
        <v>0</v>
      </c>
      <c r="K139" s="26"/>
    </row>
    <row r="140" spans="1:11" s="21" customFormat="1" ht="18" customHeight="1">
      <c r="A140" s="22" t="s">
        <v>9</v>
      </c>
      <c r="B140" s="145">
        <f t="shared" si="4"/>
        <v>107</v>
      </c>
      <c r="C140" s="137" t="s">
        <v>226</v>
      </c>
      <c r="D140" s="58"/>
      <c r="E140" s="50"/>
      <c r="F140" s="105"/>
      <c r="G140" s="121"/>
      <c r="H140" s="51"/>
      <c r="I140" s="51"/>
      <c r="J140" s="105"/>
      <c r="K140" s="26"/>
    </row>
    <row r="141" spans="1:11" s="21" customFormat="1" ht="18" customHeight="1">
      <c r="A141" s="22" t="s">
        <v>19</v>
      </c>
      <c r="B141" s="145">
        <f t="shared" si="4"/>
        <v>108</v>
      </c>
      <c r="C141" s="137" t="s">
        <v>227</v>
      </c>
      <c r="D141" s="58"/>
      <c r="E141" s="50"/>
      <c r="F141" s="105"/>
      <c r="G141" s="121"/>
      <c r="H141" s="51"/>
      <c r="I141" s="51"/>
      <c r="J141" s="105"/>
      <c r="K141" s="26"/>
    </row>
    <row r="142" spans="1:11" s="21" customFormat="1" ht="18" customHeight="1">
      <c r="A142" s="22" t="s">
        <v>141</v>
      </c>
      <c r="B142" s="145">
        <f t="shared" si="4"/>
        <v>109</v>
      </c>
      <c r="C142" s="137">
        <v>3040</v>
      </c>
      <c r="D142" s="58"/>
      <c r="E142" s="50"/>
      <c r="F142" s="105"/>
      <c r="G142" s="121"/>
      <c r="H142" s="51"/>
      <c r="I142" s="51"/>
      <c r="J142" s="105"/>
      <c r="K142" s="26"/>
    </row>
    <row r="143" spans="1:11" s="21" customFormat="1" ht="18" customHeight="1">
      <c r="A143" s="148" t="s">
        <v>142</v>
      </c>
      <c r="B143" s="144">
        <f t="shared" si="4"/>
        <v>110</v>
      </c>
      <c r="C143" s="136">
        <v>4000</v>
      </c>
      <c r="D143" s="73"/>
      <c r="E143" s="74"/>
      <c r="F143" s="109"/>
      <c r="G143" s="125"/>
      <c r="H143" s="72"/>
      <c r="I143" s="72"/>
      <c r="J143" s="109"/>
      <c r="K143" s="26"/>
    </row>
    <row r="144" spans="1:11" s="21" customFormat="1" ht="18" customHeight="1">
      <c r="A144" s="148" t="s">
        <v>143</v>
      </c>
      <c r="B144" s="144">
        <f t="shared" si="4"/>
        <v>111</v>
      </c>
      <c r="C144" s="136">
        <v>5000</v>
      </c>
      <c r="D144" s="73"/>
      <c r="E144" s="74"/>
      <c r="F144" s="109"/>
      <c r="G144" s="125"/>
      <c r="H144" s="72"/>
      <c r="I144" s="72"/>
      <c r="J144" s="109"/>
      <c r="K144" s="26"/>
    </row>
    <row r="145" spans="1:11" s="21" customFormat="1" ht="18" customHeight="1">
      <c r="A145" s="22" t="s">
        <v>35</v>
      </c>
      <c r="B145" s="145">
        <f t="shared" si="4"/>
        <v>112</v>
      </c>
      <c r="C145" s="137">
        <v>5010</v>
      </c>
      <c r="D145" s="58"/>
      <c r="E145" s="50"/>
      <c r="F145" s="105"/>
      <c r="G145" s="121"/>
      <c r="H145" s="51"/>
      <c r="I145" s="51"/>
      <c r="J145" s="105"/>
      <c r="K145" s="26"/>
    </row>
    <row r="146" spans="1:11" s="35" customFormat="1" ht="18" customHeight="1" thickBot="1">
      <c r="A146" s="22" t="s">
        <v>76</v>
      </c>
      <c r="B146" s="145">
        <f t="shared" si="4"/>
        <v>113</v>
      </c>
      <c r="C146" s="137" t="s">
        <v>228</v>
      </c>
      <c r="D146" s="65"/>
      <c r="E146" s="66"/>
      <c r="F146" s="115"/>
      <c r="G146" s="131"/>
      <c r="H146" s="67"/>
      <c r="I146" s="67"/>
      <c r="J146" s="115"/>
      <c r="K146" s="34"/>
    </row>
    <row r="147" spans="1:11" s="20" customFormat="1" ht="21.75" thickBot="1">
      <c r="A147" s="149" t="s">
        <v>36</v>
      </c>
      <c r="B147" s="144">
        <f t="shared" si="4"/>
        <v>114</v>
      </c>
      <c r="C147" s="139" t="s">
        <v>229</v>
      </c>
      <c r="D147" s="75"/>
      <c r="E147" s="70"/>
      <c r="F147" s="111"/>
      <c r="G147" s="127"/>
      <c r="H147" s="76"/>
      <c r="I147" s="76"/>
      <c r="J147" s="111"/>
      <c r="K147" s="30"/>
    </row>
    <row r="148" spans="1:11" s="20" customFormat="1" ht="21.75" customHeight="1" thickBot="1">
      <c r="A148" s="149" t="s">
        <v>37</v>
      </c>
      <c r="B148" s="144">
        <f t="shared" si="4"/>
        <v>115</v>
      </c>
      <c r="C148" s="139" t="s">
        <v>230</v>
      </c>
      <c r="D148" s="75"/>
      <c r="E148" s="70"/>
      <c r="F148" s="111"/>
      <c r="G148" s="127"/>
      <c r="H148" s="76"/>
      <c r="I148" s="76"/>
      <c r="J148" s="111"/>
      <c r="K148" s="30"/>
    </row>
    <row r="149" spans="1:11" s="21" customFormat="1" ht="18" customHeight="1">
      <c r="A149" s="22" t="s">
        <v>77</v>
      </c>
      <c r="B149" s="145">
        <f t="shared" si="4"/>
        <v>116</v>
      </c>
      <c r="C149" s="137">
        <v>5020</v>
      </c>
      <c r="D149" s="58"/>
      <c r="E149" s="50"/>
      <c r="F149" s="105"/>
      <c r="G149" s="121"/>
      <c r="H149" s="51"/>
      <c r="I149" s="51"/>
      <c r="J149" s="105"/>
      <c r="K149" s="26"/>
    </row>
    <row r="150" spans="1:11" s="21" customFormat="1" ht="18" customHeight="1">
      <c r="A150" s="22" t="s">
        <v>38</v>
      </c>
      <c r="B150" s="145">
        <f t="shared" si="4"/>
        <v>117</v>
      </c>
      <c r="C150" s="137">
        <v>5030</v>
      </c>
      <c r="D150" s="58"/>
      <c r="E150" s="50"/>
      <c r="F150" s="105"/>
      <c r="G150" s="121"/>
      <c r="H150" s="51"/>
      <c r="I150" s="51"/>
      <c r="J150" s="105"/>
      <c r="K150" s="26"/>
    </row>
    <row r="151" spans="1:11" s="21" customFormat="1" ht="18" customHeight="1">
      <c r="A151" s="22" t="s">
        <v>76</v>
      </c>
      <c r="B151" s="145">
        <f t="shared" si="4"/>
        <v>118</v>
      </c>
      <c r="C151" s="137" t="s">
        <v>231</v>
      </c>
      <c r="D151" s="58"/>
      <c r="E151" s="50"/>
      <c r="F151" s="105"/>
      <c r="G151" s="121"/>
      <c r="H151" s="51"/>
      <c r="I151" s="51"/>
      <c r="J151" s="105"/>
      <c r="K151" s="26"/>
    </row>
    <row r="152" spans="1:11" s="21" customFormat="1" ht="18" customHeight="1">
      <c r="A152" s="22" t="s">
        <v>36</v>
      </c>
      <c r="B152" s="145">
        <f t="shared" si="4"/>
        <v>119</v>
      </c>
      <c r="C152" s="137" t="s">
        <v>232</v>
      </c>
      <c r="D152" s="58"/>
      <c r="E152" s="50"/>
      <c r="F152" s="105"/>
      <c r="G152" s="121"/>
      <c r="H152" s="51"/>
      <c r="I152" s="51"/>
      <c r="J152" s="105"/>
      <c r="K152" s="26"/>
    </row>
    <row r="153" spans="1:11" s="21" customFormat="1" ht="18" customHeight="1">
      <c r="A153" s="22" t="s">
        <v>37</v>
      </c>
      <c r="B153" s="145">
        <f t="shared" si="4"/>
        <v>120</v>
      </c>
      <c r="C153" s="137" t="s">
        <v>233</v>
      </c>
      <c r="D153" s="58"/>
      <c r="E153" s="50"/>
      <c r="F153" s="105"/>
      <c r="G153" s="121"/>
      <c r="H153" s="51"/>
      <c r="I153" s="51"/>
      <c r="J153" s="105"/>
      <c r="K153" s="26"/>
    </row>
    <row r="154" spans="1:11" s="21" customFormat="1" ht="18" customHeight="1">
      <c r="A154" s="22" t="s">
        <v>234</v>
      </c>
      <c r="B154" s="145">
        <f t="shared" si="4"/>
        <v>121</v>
      </c>
      <c r="C154" s="137">
        <v>5040</v>
      </c>
      <c r="D154" s="58"/>
      <c r="E154" s="50"/>
      <c r="F154" s="105"/>
      <c r="G154" s="121"/>
      <c r="H154" s="51"/>
      <c r="I154" s="51"/>
      <c r="J154" s="105"/>
      <c r="K154" s="26"/>
    </row>
    <row r="155" spans="1:11" s="21" customFormat="1" ht="18" customHeight="1">
      <c r="A155" s="148" t="s">
        <v>144</v>
      </c>
      <c r="B155" s="144">
        <f t="shared" si="4"/>
        <v>122</v>
      </c>
      <c r="C155" s="136">
        <v>6000</v>
      </c>
      <c r="D155" s="73"/>
      <c r="E155" s="74"/>
      <c r="F155" s="109"/>
      <c r="G155" s="125"/>
      <c r="H155" s="72"/>
      <c r="I155" s="72"/>
      <c r="J155" s="109"/>
      <c r="K155" s="26"/>
    </row>
    <row r="156" spans="1:11" s="21" customFormat="1" ht="18" customHeight="1">
      <c r="A156" s="22" t="s">
        <v>78</v>
      </c>
      <c r="B156" s="145">
        <f t="shared" si="4"/>
        <v>123</v>
      </c>
      <c r="C156" s="137">
        <v>6010</v>
      </c>
      <c r="D156" s="58"/>
      <c r="E156" s="50"/>
      <c r="F156" s="105"/>
      <c r="G156" s="121"/>
      <c r="H156" s="51"/>
      <c r="I156" s="51"/>
      <c r="J156" s="105"/>
      <c r="K156" s="26"/>
    </row>
    <row r="157" spans="1:11" s="21" customFormat="1" ht="18" customHeight="1">
      <c r="A157" s="22" t="s">
        <v>79</v>
      </c>
      <c r="B157" s="145">
        <f t="shared" si="4"/>
        <v>124</v>
      </c>
      <c r="C157" s="137">
        <v>6020</v>
      </c>
      <c r="D157" s="58"/>
      <c r="E157" s="50"/>
      <c r="F157" s="105"/>
      <c r="G157" s="121"/>
      <c r="H157" s="51"/>
      <c r="I157" s="51"/>
      <c r="J157" s="105"/>
      <c r="K157" s="26"/>
    </row>
    <row r="158" spans="1:11" s="21" customFormat="1" ht="38.25" thickBot="1">
      <c r="A158" s="22" t="s">
        <v>145</v>
      </c>
      <c r="B158" s="145">
        <f t="shared" si="4"/>
        <v>125</v>
      </c>
      <c r="C158" s="137">
        <v>6030</v>
      </c>
      <c r="D158" s="58"/>
      <c r="E158" s="50"/>
      <c r="F158" s="105"/>
      <c r="G158" s="121"/>
      <c r="H158" s="51"/>
      <c r="I158" s="51"/>
      <c r="J158" s="105"/>
      <c r="K158" s="26"/>
    </row>
    <row r="159" spans="1:11" s="21" customFormat="1" ht="21.75" thickBot="1">
      <c r="A159" s="22" t="s">
        <v>80</v>
      </c>
      <c r="B159" s="145">
        <f t="shared" si="4"/>
        <v>126</v>
      </c>
      <c r="C159" s="137">
        <v>6040</v>
      </c>
      <c r="D159" s="62"/>
      <c r="E159" s="63"/>
      <c r="F159" s="114"/>
      <c r="G159" s="130"/>
      <c r="H159" s="64"/>
      <c r="I159" s="64"/>
      <c r="J159" s="114"/>
      <c r="K159" s="30"/>
    </row>
    <row r="160" spans="1:11" s="21" customFormat="1" ht="18" customHeight="1">
      <c r="A160" s="148" t="s">
        <v>146</v>
      </c>
      <c r="B160" s="144">
        <f t="shared" si="4"/>
        <v>127</v>
      </c>
      <c r="C160" s="136">
        <v>7000</v>
      </c>
      <c r="D160" s="73"/>
      <c r="E160" s="74"/>
      <c r="F160" s="109"/>
      <c r="G160" s="125"/>
      <c r="H160" s="72"/>
      <c r="I160" s="72"/>
      <c r="J160" s="109"/>
      <c r="K160" s="26"/>
    </row>
    <row r="161" spans="1:11" s="36" customFormat="1" ht="18" customHeight="1">
      <c r="A161" s="22" t="s">
        <v>81</v>
      </c>
      <c r="B161" s="145">
        <f t="shared" si="4"/>
        <v>128</v>
      </c>
      <c r="C161" s="137">
        <v>7010</v>
      </c>
      <c r="D161" s="58"/>
      <c r="E161" s="50"/>
      <c r="F161" s="105"/>
      <c r="G161" s="121"/>
      <c r="H161" s="51"/>
      <c r="I161" s="51"/>
      <c r="J161" s="105"/>
      <c r="K161" s="26"/>
    </row>
    <row r="162" spans="1:11" s="36" customFormat="1" ht="18.75">
      <c r="A162" s="22" t="s">
        <v>82</v>
      </c>
      <c r="B162" s="145">
        <f t="shared" si="4"/>
        <v>129</v>
      </c>
      <c r="C162" s="137">
        <v>7020</v>
      </c>
      <c r="D162" s="58"/>
      <c r="E162" s="50"/>
      <c r="F162" s="105"/>
      <c r="G162" s="121"/>
      <c r="H162" s="51"/>
      <c r="I162" s="51"/>
      <c r="J162" s="105"/>
      <c r="K162" s="26"/>
    </row>
    <row r="163" spans="1:11" s="36" customFormat="1" ht="19.5" thickBot="1">
      <c r="A163" s="22" t="s">
        <v>83</v>
      </c>
      <c r="B163" s="145">
        <f t="shared" si="4"/>
        <v>130</v>
      </c>
      <c r="C163" s="137">
        <v>7030</v>
      </c>
      <c r="D163" s="58"/>
      <c r="E163" s="50"/>
      <c r="F163" s="105"/>
      <c r="G163" s="121"/>
      <c r="H163" s="51"/>
      <c r="I163" s="51"/>
      <c r="J163" s="105"/>
      <c r="K163" s="29"/>
    </row>
    <row r="164" spans="1:11" s="36" customFormat="1" ht="20.25" customHeight="1" thickBot="1">
      <c r="A164" s="22" t="s">
        <v>84</v>
      </c>
      <c r="B164" s="145">
        <f t="shared" si="4"/>
        <v>131</v>
      </c>
      <c r="C164" s="137">
        <v>7040</v>
      </c>
      <c r="D164" s="62"/>
      <c r="E164" s="63"/>
      <c r="F164" s="114"/>
      <c r="G164" s="130"/>
      <c r="H164" s="64"/>
      <c r="I164" s="64"/>
      <c r="J164" s="114"/>
      <c r="K164" s="30"/>
    </row>
    <row r="165" spans="1:11" s="36" customFormat="1" ht="18" customHeight="1">
      <c r="A165" s="22" t="s">
        <v>85</v>
      </c>
      <c r="B165" s="145">
        <f t="shared" si="4"/>
        <v>132</v>
      </c>
      <c r="C165" s="137">
        <v>7050</v>
      </c>
      <c r="D165" s="58"/>
      <c r="E165" s="50"/>
      <c r="F165" s="105"/>
      <c r="G165" s="121"/>
      <c r="H165" s="51"/>
      <c r="I165" s="51"/>
      <c r="J165" s="105"/>
      <c r="K165" s="25"/>
    </row>
    <row r="166" spans="1:11" s="36" customFormat="1" ht="18" customHeight="1">
      <c r="A166" s="148" t="s">
        <v>147</v>
      </c>
      <c r="B166" s="144">
        <f t="shared" si="4"/>
        <v>133</v>
      </c>
      <c r="C166" s="136">
        <v>8000</v>
      </c>
      <c r="D166" s="73"/>
      <c r="E166" s="74"/>
      <c r="F166" s="109"/>
      <c r="G166" s="125"/>
      <c r="H166" s="72"/>
      <c r="I166" s="72"/>
      <c r="J166" s="109"/>
      <c r="K166" s="26"/>
    </row>
    <row r="167" spans="1:11" s="36" customFormat="1" ht="18" customHeight="1">
      <c r="A167" s="22" t="s">
        <v>148</v>
      </c>
      <c r="B167" s="145">
        <f t="shared" si="4"/>
        <v>134</v>
      </c>
      <c r="C167" s="137">
        <v>8010</v>
      </c>
      <c r="D167" s="58"/>
      <c r="E167" s="50"/>
      <c r="F167" s="105"/>
      <c r="G167" s="121"/>
      <c r="H167" s="51"/>
      <c r="I167" s="51"/>
      <c r="J167" s="105"/>
      <c r="K167" s="26"/>
    </row>
    <row r="168" spans="1:11" s="36" customFormat="1" ht="18" customHeight="1">
      <c r="A168" s="22" t="s">
        <v>20</v>
      </c>
      <c r="B168" s="145">
        <f t="shared" ref="B168:B198" si="6">B167+1</f>
        <v>135</v>
      </c>
      <c r="C168" s="137" t="s">
        <v>235</v>
      </c>
      <c r="D168" s="58"/>
      <c r="E168" s="50"/>
      <c r="F168" s="105"/>
      <c r="G168" s="121"/>
      <c r="H168" s="51"/>
      <c r="I168" s="51"/>
      <c r="J168" s="105"/>
      <c r="K168" s="26"/>
    </row>
    <row r="169" spans="1:11" s="36" customFormat="1" ht="18" customHeight="1" thickBot="1">
      <c r="A169" s="22" t="s">
        <v>149</v>
      </c>
      <c r="B169" s="145">
        <f t="shared" si="6"/>
        <v>136</v>
      </c>
      <c r="C169" s="137" t="s">
        <v>236</v>
      </c>
      <c r="D169" s="58"/>
      <c r="E169" s="50"/>
      <c r="F169" s="105"/>
      <c r="G169" s="121"/>
      <c r="H169" s="51"/>
      <c r="I169" s="51"/>
      <c r="J169" s="105"/>
      <c r="K169" s="29"/>
    </row>
    <row r="170" spans="1:11" s="21" customFormat="1" ht="21" customHeight="1" thickBot="1">
      <c r="A170" s="22" t="s">
        <v>86</v>
      </c>
      <c r="B170" s="145">
        <f t="shared" si="6"/>
        <v>137</v>
      </c>
      <c r="C170" s="137" t="s">
        <v>237</v>
      </c>
      <c r="D170" s="62"/>
      <c r="E170" s="63"/>
      <c r="F170" s="114"/>
      <c r="G170" s="130"/>
      <c r="H170" s="64"/>
      <c r="I170" s="64"/>
      <c r="J170" s="114"/>
      <c r="K170" s="30"/>
    </row>
    <row r="171" spans="1:11" s="21" customFormat="1" ht="18.75">
      <c r="A171" s="22" t="s">
        <v>87</v>
      </c>
      <c r="B171" s="145">
        <f t="shared" si="6"/>
        <v>138</v>
      </c>
      <c r="C171" s="137" t="s">
        <v>238</v>
      </c>
      <c r="D171" s="58"/>
      <c r="E171" s="50"/>
      <c r="F171" s="105"/>
      <c r="G171" s="121"/>
      <c r="H171" s="51"/>
      <c r="I171" s="51"/>
      <c r="J171" s="105"/>
      <c r="K171" s="25"/>
    </row>
    <row r="172" spans="1:11" s="36" customFormat="1" ht="18" customHeight="1">
      <c r="A172" s="22" t="s">
        <v>88</v>
      </c>
      <c r="B172" s="145">
        <f t="shared" si="6"/>
        <v>139</v>
      </c>
      <c r="C172" s="137" t="s">
        <v>239</v>
      </c>
      <c r="D172" s="58"/>
      <c r="E172" s="50"/>
      <c r="F172" s="105"/>
      <c r="G172" s="121"/>
      <c r="H172" s="51"/>
      <c r="I172" s="51"/>
      <c r="J172" s="105"/>
      <c r="K172" s="26"/>
    </row>
    <row r="173" spans="1:11" s="36" customFormat="1" ht="18" customHeight="1">
      <c r="A173" s="22" t="s">
        <v>89</v>
      </c>
      <c r="B173" s="145">
        <f t="shared" si="6"/>
        <v>140</v>
      </c>
      <c r="C173" s="137" t="s">
        <v>240</v>
      </c>
      <c r="D173" s="58"/>
      <c r="E173" s="50"/>
      <c r="F173" s="105"/>
      <c r="G173" s="121"/>
      <c r="H173" s="51"/>
      <c r="I173" s="51"/>
      <c r="J173" s="105"/>
      <c r="K173" s="26"/>
    </row>
    <row r="174" spans="1:11" s="36" customFormat="1" ht="18" customHeight="1">
      <c r="A174" s="22" t="s">
        <v>90</v>
      </c>
      <c r="B174" s="145">
        <f t="shared" si="6"/>
        <v>141</v>
      </c>
      <c r="C174" s="137" t="s">
        <v>241</v>
      </c>
      <c r="D174" s="58"/>
      <c r="E174" s="50"/>
      <c r="F174" s="105"/>
      <c r="G174" s="121"/>
      <c r="H174" s="51"/>
      <c r="I174" s="51"/>
      <c r="J174" s="105"/>
      <c r="K174" s="26"/>
    </row>
    <row r="175" spans="1:11" s="36" customFormat="1" ht="18" customHeight="1">
      <c r="A175" s="22" t="s">
        <v>91</v>
      </c>
      <c r="B175" s="145">
        <f t="shared" si="6"/>
        <v>142</v>
      </c>
      <c r="C175" s="137">
        <v>8020</v>
      </c>
      <c r="D175" s="58"/>
      <c r="E175" s="50"/>
      <c r="F175" s="105"/>
      <c r="G175" s="121"/>
      <c r="H175" s="51"/>
      <c r="I175" s="51"/>
      <c r="J175" s="105"/>
      <c r="K175" s="26"/>
    </row>
    <row r="176" spans="1:11" s="36" customFormat="1" ht="18" customHeight="1">
      <c r="A176" s="22" t="s">
        <v>20</v>
      </c>
      <c r="B176" s="145">
        <f t="shared" si="6"/>
        <v>143</v>
      </c>
      <c r="C176" s="137" t="s">
        <v>242</v>
      </c>
      <c r="D176" s="58"/>
      <c r="E176" s="50"/>
      <c r="F176" s="105"/>
      <c r="G176" s="121"/>
      <c r="H176" s="51"/>
      <c r="I176" s="51"/>
      <c r="J176" s="105"/>
      <c r="K176" s="26"/>
    </row>
    <row r="177" spans="1:11" s="36" customFormat="1" ht="18" customHeight="1">
      <c r="A177" s="22" t="s">
        <v>150</v>
      </c>
      <c r="B177" s="145">
        <f t="shared" si="6"/>
        <v>144</v>
      </c>
      <c r="C177" s="137" t="s">
        <v>243</v>
      </c>
      <c r="D177" s="58"/>
      <c r="E177" s="50"/>
      <c r="F177" s="105"/>
      <c r="G177" s="121"/>
      <c r="H177" s="51"/>
      <c r="I177" s="51"/>
      <c r="J177" s="105"/>
      <c r="K177" s="26"/>
    </row>
    <row r="178" spans="1:11" s="36" customFormat="1" ht="18" customHeight="1" thickBot="1">
      <c r="A178" s="22" t="s">
        <v>86</v>
      </c>
      <c r="B178" s="145">
        <f t="shared" si="6"/>
        <v>145</v>
      </c>
      <c r="C178" s="137" t="s">
        <v>244</v>
      </c>
      <c r="D178" s="58"/>
      <c r="E178" s="50"/>
      <c r="F178" s="105"/>
      <c r="G178" s="122"/>
      <c r="H178" s="50"/>
      <c r="I178" s="50"/>
      <c r="J178" s="106"/>
      <c r="K178" s="29"/>
    </row>
    <row r="179" spans="1:11" s="21" customFormat="1" ht="18" customHeight="1" thickBot="1">
      <c r="A179" s="22" t="s">
        <v>87</v>
      </c>
      <c r="B179" s="145">
        <f t="shared" si="6"/>
        <v>146</v>
      </c>
      <c r="C179" s="137" t="s">
        <v>245</v>
      </c>
      <c r="D179" s="50"/>
      <c r="E179" s="50"/>
      <c r="F179" s="105"/>
      <c r="G179" s="122"/>
      <c r="H179" s="50"/>
      <c r="I179" s="50"/>
      <c r="J179" s="106"/>
      <c r="K179" s="37"/>
    </row>
    <row r="180" spans="1:11" s="36" customFormat="1" ht="18" customHeight="1">
      <c r="A180" s="22" t="s">
        <v>88</v>
      </c>
      <c r="B180" s="145">
        <f t="shared" si="6"/>
        <v>147</v>
      </c>
      <c r="C180" s="137" t="s">
        <v>246</v>
      </c>
      <c r="D180" s="50"/>
      <c r="E180" s="50"/>
      <c r="F180" s="105"/>
      <c r="G180" s="122"/>
      <c r="H180" s="50"/>
      <c r="I180" s="51"/>
      <c r="J180" s="105"/>
      <c r="K180" s="25"/>
    </row>
    <row r="181" spans="1:11" s="36" customFormat="1" ht="18" customHeight="1">
      <c r="A181" s="22" t="s">
        <v>89</v>
      </c>
      <c r="B181" s="145">
        <f t="shared" si="6"/>
        <v>148</v>
      </c>
      <c r="C181" s="137" t="s">
        <v>247</v>
      </c>
      <c r="D181" s="50"/>
      <c r="E181" s="50"/>
      <c r="F181" s="105"/>
      <c r="G181" s="122"/>
      <c r="H181" s="50"/>
      <c r="I181" s="51"/>
      <c r="J181" s="105"/>
      <c r="K181" s="25"/>
    </row>
    <row r="182" spans="1:11" s="36" customFormat="1" ht="18" customHeight="1">
      <c r="A182" s="22" t="s">
        <v>90</v>
      </c>
      <c r="B182" s="145">
        <f t="shared" si="6"/>
        <v>149</v>
      </c>
      <c r="C182" s="137" t="s">
        <v>248</v>
      </c>
      <c r="D182" s="50"/>
      <c r="E182" s="50"/>
      <c r="F182" s="105"/>
      <c r="G182" s="122"/>
      <c r="H182" s="50"/>
      <c r="I182" s="51"/>
      <c r="J182" s="105"/>
      <c r="K182" s="26"/>
    </row>
    <row r="183" spans="1:11" s="36" customFormat="1" ht="18" customHeight="1">
      <c r="A183" s="22" t="s">
        <v>249</v>
      </c>
      <c r="B183" s="145">
        <f t="shared" si="6"/>
        <v>150</v>
      </c>
      <c r="C183" s="137">
        <v>8030</v>
      </c>
      <c r="D183" s="50"/>
      <c r="E183" s="50"/>
      <c r="F183" s="105"/>
      <c r="G183" s="122"/>
      <c r="H183" s="50"/>
      <c r="I183" s="51"/>
      <c r="J183" s="105"/>
      <c r="K183" s="26"/>
    </row>
    <row r="184" spans="1:11" s="36" customFormat="1" ht="18" customHeight="1">
      <c r="A184" s="22" t="s">
        <v>20</v>
      </c>
      <c r="B184" s="145">
        <f t="shared" si="6"/>
        <v>151</v>
      </c>
      <c r="C184" s="137" t="s">
        <v>250</v>
      </c>
      <c r="D184" s="50"/>
      <c r="E184" s="50"/>
      <c r="F184" s="105"/>
      <c r="G184" s="122"/>
      <c r="H184" s="50"/>
      <c r="I184" s="51"/>
      <c r="J184" s="105"/>
      <c r="K184" s="26"/>
    </row>
    <row r="185" spans="1:11" s="36" customFormat="1" ht="18" customHeight="1">
      <c r="A185" s="22" t="s">
        <v>150</v>
      </c>
      <c r="B185" s="145">
        <f t="shared" si="6"/>
        <v>152</v>
      </c>
      <c r="C185" s="137" t="s">
        <v>251</v>
      </c>
      <c r="D185" s="50"/>
      <c r="E185" s="50"/>
      <c r="F185" s="105"/>
      <c r="G185" s="122"/>
      <c r="H185" s="50"/>
      <c r="I185" s="51"/>
      <c r="J185" s="105"/>
      <c r="K185" s="26"/>
    </row>
    <row r="186" spans="1:11" s="36" customFormat="1" ht="18" customHeight="1" thickBot="1">
      <c r="A186" s="22" t="s">
        <v>86</v>
      </c>
      <c r="B186" s="145">
        <f t="shared" si="6"/>
        <v>153</v>
      </c>
      <c r="C186" s="137" t="s">
        <v>252</v>
      </c>
      <c r="D186" s="49"/>
      <c r="E186" s="49"/>
      <c r="F186" s="116"/>
      <c r="G186" s="132"/>
      <c r="H186" s="49"/>
      <c r="I186" s="49"/>
      <c r="J186" s="116"/>
      <c r="K186" s="29"/>
    </row>
    <row r="187" spans="1:11" s="21" customFormat="1" ht="21" customHeight="1" thickBot="1">
      <c r="A187" s="22" t="s">
        <v>87</v>
      </c>
      <c r="B187" s="145">
        <f t="shared" si="6"/>
        <v>154</v>
      </c>
      <c r="C187" s="137" t="s">
        <v>253</v>
      </c>
      <c r="D187" s="50"/>
      <c r="E187" s="50"/>
      <c r="F187" s="105"/>
      <c r="G187" s="122"/>
      <c r="H187" s="50"/>
      <c r="I187" s="51"/>
      <c r="J187" s="105"/>
      <c r="K187" s="37"/>
    </row>
    <row r="188" spans="1:11" s="36" customFormat="1" ht="18" customHeight="1">
      <c r="A188" s="22" t="s">
        <v>88</v>
      </c>
      <c r="B188" s="145">
        <f t="shared" si="6"/>
        <v>155</v>
      </c>
      <c r="C188" s="137" t="s">
        <v>254</v>
      </c>
      <c r="D188" s="50"/>
      <c r="E188" s="50"/>
      <c r="F188" s="105"/>
      <c r="G188" s="121"/>
      <c r="H188" s="51"/>
      <c r="I188" s="51"/>
      <c r="J188" s="105" t="s">
        <v>151</v>
      </c>
      <c r="K188" s="25"/>
    </row>
    <row r="189" spans="1:11" s="36" customFormat="1" ht="18" customHeight="1">
      <c r="A189" s="22" t="s">
        <v>89</v>
      </c>
      <c r="B189" s="145">
        <f t="shared" si="6"/>
        <v>156</v>
      </c>
      <c r="C189" s="137" t="s">
        <v>255</v>
      </c>
      <c r="D189" s="50"/>
      <c r="E189" s="50"/>
      <c r="F189" s="105"/>
      <c r="G189" s="121"/>
      <c r="H189" s="51"/>
      <c r="I189" s="51"/>
      <c r="J189" s="105"/>
      <c r="K189" s="25"/>
    </row>
    <row r="190" spans="1:11" s="36" customFormat="1" ht="18" customHeight="1">
      <c r="A190" s="22" t="s">
        <v>90</v>
      </c>
      <c r="B190" s="145">
        <f t="shared" si="6"/>
        <v>157</v>
      </c>
      <c r="C190" s="137" t="s">
        <v>256</v>
      </c>
      <c r="D190" s="50"/>
      <c r="E190" s="50"/>
      <c r="F190" s="105"/>
      <c r="G190" s="121"/>
      <c r="H190" s="51"/>
      <c r="I190" s="51"/>
      <c r="J190" s="105"/>
      <c r="K190" s="26"/>
    </row>
    <row r="191" spans="1:11" s="36" customFormat="1" ht="18" customHeight="1">
      <c r="A191" s="22" t="s">
        <v>92</v>
      </c>
      <c r="B191" s="145">
        <f t="shared" si="6"/>
        <v>158</v>
      </c>
      <c r="C191" s="137">
        <v>8040</v>
      </c>
      <c r="D191" s="50"/>
      <c r="E191" s="50"/>
      <c r="F191" s="105"/>
      <c r="G191" s="121"/>
      <c r="H191" s="51"/>
      <c r="I191" s="51"/>
      <c r="J191" s="105"/>
      <c r="K191" s="26"/>
    </row>
    <row r="192" spans="1:11" s="36" customFormat="1" ht="18" customHeight="1">
      <c r="A192" s="22" t="s">
        <v>20</v>
      </c>
      <c r="B192" s="145">
        <f t="shared" si="6"/>
        <v>159</v>
      </c>
      <c r="C192" s="137" t="s">
        <v>257</v>
      </c>
      <c r="D192" s="50"/>
      <c r="E192" s="50"/>
      <c r="F192" s="105"/>
      <c r="G192" s="121"/>
      <c r="H192" s="51"/>
      <c r="I192" s="51"/>
      <c r="J192" s="105"/>
      <c r="K192" s="26"/>
    </row>
    <row r="193" spans="1:11" s="36" customFormat="1" ht="18" customHeight="1">
      <c r="A193" s="22" t="s">
        <v>150</v>
      </c>
      <c r="B193" s="145">
        <f t="shared" si="6"/>
        <v>160</v>
      </c>
      <c r="C193" s="137" t="s">
        <v>258</v>
      </c>
      <c r="D193" s="49"/>
      <c r="E193" s="49"/>
      <c r="F193" s="116"/>
      <c r="G193" s="132"/>
      <c r="H193" s="49"/>
      <c r="I193" s="49"/>
      <c r="J193" s="116"/>
      <c r="K193" s="26"/>
    </row>
    <row r="194" spans="1:11" s="36" customFormat="1" ht="18" customHeight="1" thickBot="1">
      <c r="A194" s="22" t="s">
        <v>86</v>
      </c>
      <c r="B194" s="145">
        <f t="shared" si="6"/>
        <v>161</v>
      </c>
      <c r="C194" s="137" t="s">
        <v>259</v>
      </c>
      <c r="D194" s="50"/>
      <c r="E194" s="50"/>
      <c r="F194" s="105"/>
      <c r="G194" s="121"/>
      <c r="H194" s="51"/>
      <c r="I194" s="51"/>
      <c r="J194" s="105"/>
      <c r="K194" s="29"/>
    </row>
    <row r="195" spans="1:11" s="21" customFormat="1" ht="21" customHeight="1" thickBot="1">
      <c r="A195" s="22" t="s">
        <v>87</v>
      </c>
      <c r="B195" s="145">
        <f t="shared" si="6"/>
        <v>162</v>
      </c>
      <c r="C195" s="137" t="s">
        <v>260</v>
      </c>
      <c r="D195" s="50"/>
      <c r="E195" s="50"/>
      <c r="F195" s="105"/>
      <c r="G195" s="121"/>
      <c r="H195" s="51"/>
      <c r="I195" s="51"/>
      <c r="J195" s="105"/>
      <c r="K195" s="37"/>
    </row>
    <row r="196" spans="1:11" s="36" customFormat="1" ht="18" customHeight="1">
      <c r="A196" s="22" t="s">
        <v>88</v>
      </c>
      <c r="B196" s="145">
        <f t="shared" si="6"/>
        <v>163</v>
      </c>
      <c r="C196" s="137" t="s">
        <v>261</v>
      </c>
      <c r="D196" s="50"/>
      <c r="E196" s="50"/>
      <c r="F196" s="105"/>
      <c r="G196" s="121"/>
      <c r="H196" s="51"/>
      <c r="I196" s="51"/>
      <c r="J196" s="105"/>
      <c r="K196" s="25"/>
    </row>
    <row r="197" spans="1:11" s="36" customFormat="1" ht="18" customHeight="1">
      <c r="A197" s="22" t="s">
        <v>89</v>
      </c>
      <c r="B197" s="145">
        <f t="shared" si="6"/>
        <v>164</v>
      </c>
      <c r="C197" s="137" t="s">
        <v>262</v>
      </c>
      <c r="D197" s="50"/>
      <c r="E197" s="50"/>
      <c r="F197" s="105"/>
      <c r="G197" s="121"/>
      <c r="H197" s="51"/>
      <c r="I197" s="51"/>
      <c r="J197" s="105"/>
      <c r="K197" s="26"/>
    </row>
    <row r="198" spans="1:11" s="36" customFormat="1" ht="18" customHeight="1" thickBot="1">
      <c r="A198" s="38" t="s">
        <v>90</v>
      </c>
      <c r="B198" s="147">
        <f t="shared" si="6"/>
        <v>165</v>
      </c>
      <c r="C198" s="143" t="s">
        <v>263</v>
      </c>
      <c r="D198" s="117"/>
      <c r="E198" s="117"/>
      <c r="F198" s="119"/>
      <c r="G198" s="133"/>
      <c r="H198" s="118"/>
      <c r="I198" s="118"/>
      <c r="J198" s="119"/>
      <c r="K198" s="26"/>
    </row>
    <row r="199" spans="1:11">
      <c r="A199" s="44"/>
      <c r="B199" s="45"/>
    </row>
    <row r="200" spans="1:11" s="21" customFormat="1" ht="38.25" customHeight="1">
      <c r="A200" s="39" t="s">
        <v>95</v>
      </c>
      <c r="B200" s="40"/>
      <c r="C200" s="41"/>
      <c r="D200" s="176"/>
      <c r="E200" s="176"/>
      <c r="F200" s="176"/>
      <c r="G200" s="42"/>
      <c r="H200" s="177" t="s">
        <v>10</v>
      </c>
      <c r="I200" s="177"/>
      <c r="J200" s="177"/>
      <c r="K200" s="43"/>
    </row>
    <row r="201" spans="1:11">
      <c r="A201" s="44"/>
      <c r="B201" s="45"/>
    </row>
    <row r="202" spans="1:11">
      <c r="A202" s="44"/>
      <c r="B202" s="45"/>
    </row>
    <row r="203" spans="1:11">
      <c r="A203" s="44"/>
      <c r="B203" s="45"/>
    </row>
    <row r="204" spans="1:11">
      <c r="A204" s="44"/>
      <c r="B204" s="45"/>
    </row>
    <row r="205" spans="1:11">
      <c r="A205" s="44"/>
      <c r="B205" s="45"/>
    </row>
    <row r="206" spans="1:11">
      <c r="A206" s="44"/>
      <c r="B206" s="45"/>
    </row>
    <row r="207" spans="1:11">
      <c r="A207" s="44"/>
      <c r="B207" s="45"/>
    </row>
    <row r="208" spans="1:11">
      <c r="A208" s="44"/>
      <c r="B208" s="45"/>
    </row>
    <row r="209" spans="1:2">
      <c r="A209" s="44"/>
      <c r="B209" s="45"/>
    </row>
    <row r="210" spans="1:2">
      <c r="A210" s="44"/>
      <c r="B210" s="45"/>
    </row>
    <row r="211" spans="1:2">
      <c r="A211" s="44"/>
      <c r="B211" s="45"/>
    </row>
    <row r="212" spans="1:2">
      <c r="A212" s="44"/>
      <c r="B212" s="45"/>
    </row>
    <row r="213" spans="1:2">
      <c r="A213" s="44"/>
      <c r="B213" s="45"/>
    </row>
    <row r="214" spans="1:2">
      <c r="A214" s="44"/>
      <c r="B214" s="45"/>
    </row>
    <row r="215" spans="1:2">
      <c r="A215" s="44"/>
      <c r="B215" s="45"/>
    </row>
    <row r="216" spans="1:2">
      <c r="A216" s="44"/>
      <c r="B216" s="45"/>
    </row>
    <row r="217" spans="1:2">
      <c r="A217" s="44"/>
      <c r="B217" s="45"/>
    </row>
    <row r="218" spans="1:2">
      <c r="A218" s="44"/>
      <c r="B218" s="45"/>
    </row>
    <row r="219" spans="1:2">
      <c r="A219" s="44"/>
      <c r="B219" s="45"/>
    </row>
    <row r="220" spans="1:2">
      <c r="A220" s="44"/>
      <c r="B220" s="45"/>
    </row>
    <row r="221" spans="1:2">
      <c r="A221" s="44"/>
      <c r="B221" s="45"/>
    </row>
    <row r="222" spans="1:2">
      <c r="A222" s="44"/>
      <c r="B222" s="45"/>
    </row>
    <row r="223" spans="1:2">
      <c r="A223" s="44"/>
      <c r="B223" s="45"/>
    </row>
    <row r="224" spans="1:2">
      <c r="A224" s="44"/>
      <c r="B224" s="45"/>
    </row>
    <row r="225" spans="1:2">
      <c r="A225" s="44"/>
      <c r="B225" s="45"/>
    </row>
    <row r="226" spans="1:2">
      <c r="A226" s="44"/>
      <c r="B226" s="45"/>
    </row>
    <row r="227" spans="1:2">
      <c r="A227" s="44"/>
      <c r="B227" s="45"/>
    </row>
    <row r="228" spans="1:2">
      <c r="A228" s="44"/>
      <c r="B228" s="45"/>
    </row>
    <row r="229" spans="1:2">
      <c r="A229" s="44"/>
      <c r="B229" s="45"/>
    </row>
    <row r="230" spans="1:2">
      <c r="A230" s="44"/>
      <c r="B230" s="45"/>
    </row>
    <row r="231" spans="1:2">
      <c r="A231" s="44"/>
      <c r="B231" s="45"/>
    </row>
    <row r="232" spans="1:2">
      <c r="A232" s="44"/>
      <c r="B232" s="45"/>
    </row>
    <row r="233" spans="1:2">
      <c r="A233" s="44"/>
      <c r="B233" s="45"/>
    </row>
    <row r="234" spans="1:2">
      <c r="A234" s="9"/>
      <c r="B234" s="45"/>
    </row>
    <row r="235" spans="1:2">
      <c r="A235" s="9"/>
      <c r="B235" s="45"/>
    </row>
    <row r="236" spans="1:2">
      <c r="A236" s="9"/>
      <c r="B236" s="45"/>
    </row>
    <row r="237" spans="1:2">
      <c r="A237" s="9"/>
      <c r="B237" s="45"/>
    </row>
    <row r="238" spans="1:2">
      <c r="A238" s="9"/>
      <c r="B238" s="45"/>
    </row>
    <row r="239" spans="1:2">
      <c r="A239" s="9"/>
      <c r="B239" s="45"/>
    </row>
    <row r="240" spans="1:2">
      <c r="A240" s="9"/>
      <c r="B240" s="45"/>
    </row>
    <row r="241" spans="1:2">
      <c r="A241" s="9"/>
      <c r="B241" s="45"/>
    </row>
    <row r="242" spans="1:2">
      <c r="A242" s="9"/>
      <c r="B242" s="45"/>
    </row>
    <row r="243" spans="1:2">
      <c r="A243" s="9"/>
      <c r="B243" s="45"/>
    </row>
    <row r="244" spans="1:2">
      <c r="A244" s="9"/>
      <c r="B244" s="45"/>
    </row>
    <row r="245" spans="1:2">
      <c r="A245" s="9"/>
      <c r="B245" s="45"/>
    </row>
    <row r="246" spans="1:2">
      <c r="A246" s="9"/>
      <c r="B246" s="45"/>
    </row>
    <row r="247" spans="1:2">
      <c r="A247" s="9"/>
      <c r="B247" s="45"/>
    </row>
    <row r="248" spans="1:2">
      <c r="A248" s="9"/>
      <c r="B248" s="45"/>
    </row>
    <row r="249" spans="1:2">
      <c r="A249" s="9"/>
      <c r="B249" s="45"/>
    </row>
    <row r="250" spans="1:2">
      <c r="A250" s="9"/>
      <c r="B250" s="45"/>
    </row>
    <row r="251" spans="1:2">
      <c r="A251" s="9"/>
      <c r="B251" s="45"/>
    </row>
    <row r="252" spans="1:2">
      <c r="A252" s="9"/>
      <c r="B252" s="45"/>
    </row>
    <row r="253" spans="1:2">
      <c r="A253" s="9"/>
      <c r="B253" s="45"/>
    </row>
    <row r="254" spans="1:2">
      <c r="A254" s="9"/>
      <c r="B254" s="45"/>
    </row>
    <row r="255" spans="1:2">
      <c r="A255" s="9"/>
      <c r="B255" s="45"/>
    </row>
    <row r="256" spans="1:2">
      <c r="A256" s="9"/>
      <c r="B256" s="45"/>
    </row>
    <row r="257" spans="1:2">
      <c r="A257" s="9"/>
      <c r="B257" s="45"/>
    </row>
    <row r="258" spans="1:2">
      <c r="A258" s="9"/>
      <c r="B258" s="45"/>
    </row>
    <row r="259" spans="1:2">
      <c r="A259" s="9"/>
      <c r="B259" s="45"/>
    </row>
    <row r="260" spans="1:2">
      <c r="A260" s="9"/>
    </row>
    <row r="261" spans="1:2">
      <c r="A261" s="9"/>
    </row>
    <row r="262" spans="1:2">
      <c r="A262" s="9"/>
    </row>
    <row r="263" spans="1:2">
      <c r="A263" s="9"/>
    </row>
    <row r="264" spans="1:2">
      <c r="A264" s="9"/>
    </row>
    <row r="265" spans="1:2">
      <c r="A265" s="9"/>
    </row>
    <row r="266" spans="1:2">
      <c r="A266" s="9"/>
    </row>
    <row r="267" spans="1:2">
      <c r="A267" s="9"/>
    </row>
    <row r="268" spans="1:2">
      <c r="A268" s="9"/>
    </row>
    <row r="269" spans="1:2">
      <c r="A269" s="9"/>
    </row>
    <row r="270" spans="1:2">
      <c r="A270" s="9"/>
    </row>
    <row r="271" spans="1:2">
      <c r="A271" s="9"/>
    </row>
    <row r="272" spans="1:2">
      <c r="A272" s="9"/>
    </row>
    <row r="273" spans="1:1">
      <c r="A273" s="9"/>
    </row>
    <row r="274" spans="1:1">
      <c r="A274" s="9"/>
    </row>
    <row r="275" spans="1:1">
      <c r="A275" s="9"/>
    </row>
    <row r="276" spans="1:1">
      <c r="A276" s="9"/>
    </row>
    <row r="277" spans="1:1">
      <c r="A277" s="9"/>
    </row>
    <row r="278" spans="1:1">
      <c r="A278" s="9"/>
    </row>
    <row r="279" spans="1:1">
      <c r="A279" s="9"/>
    </row>
    <row r="280" spans="1:1">
      <c r="A280" s="9"/>
    </row>
    <row r="281" spans="1:1">
      <c r="A281" s="9"/>
    </row>
    <row r="282" spans="1:1">
      <c r="A282" s="9"/>
    </row>
    <row r="283" spans="1:1">
      <c r="A283" s="9"/>
    </row>
    <row r="284" spans="1:1">
      <c r="A284" s="9"/>
    </row>
    <row r="285" spans="1:1">
      <c r="A285" s="9"/>
    </row>
    <row r="286" spans="1:1">
      <c r="A286" s="9"/>
    </row>
    <row r="287" spans="1:1">
      <c r="A287" s="9"/>
    </row>
    <row r="288" spans="1:1">
      <c r="A288" s="9"/>
    </row>
    <row r="289" spans="1:1">
      <c r="A289" s="9"/>
    </row>
    <row r="290" spans="1:1">
      <c r="A290" s="9"/>
    </row>
    <row r="291" spans="1:1">
      <c r="A291" s="9"/>
    </row>
    <row r="292" spans="1:1">
      <c r="A292" s="9"/>
    </row>
    <row r="293" spans="1:1">
      <c r="A293" s="9"/>
    </row>
    <row r="294" spans="1:1">
      <c r="A294" s="9"/>
    </row>
    <row r="295" spans="1:1">
      <c r="A295" s="9"/>
    </row>
    <row r="296" spans="1:1">
      <c r="A296" s="9"/>
    </row>
    <row r="297" spans="1:1">
      <c r="A297" s="9"/>
    </row>
    <row r="298" spans="1:1">
      <c r="A298" s="9"/>
    </row>
    <row r="299" spans="1:1">
      <c r="A299" s="9"/>
    </row>
    <row r="300" spans="1:1">
      <c r="A300" s="9"/>
    </row>
    <row r="301" spans="1:1">
      <c r="A301" s="9"/>
    </row>
    <row r="302" spans="1:1">
      <c r="A302" s="9"/>
    </row>
    <row r="303" spans="1:1">
      <c r="A303" s="9"/>
    </row>
    <row r="304" spans="1:1">
      <c r="A304" s="9"/>
    </row>
    <row r="305" spans="1:1">
      <c r="A305" s="9"/>
    </row>
    <row r="306" spans="1:1">
      <c r="A306" s="9"/>
    </row>
    <row r="307" spans="1:1">
      <c r="A307" s="9"/>
    </row>
    <row r="308" spans="1:1">
      <c r="A308" s="9"/>
    </row>
    <row r="309" spans="1:1">
      <c r="A309" s="9"/>
    </row>
    <row r="310" spans="1:1">
      <c r="A310" s="9"/>
    </row>
    <row r="311" spans="1:1">
      <c r="A311" s="9"/>
    </row>
    <row r="312" spans="1:1">
      <c r="A312" s="9"/>
    </row>
    <row r="313" spans="1:1">
      <c r="A313" s="9"/>
    </row>
    <row r="314" spans="1:1">
      <c r="A314" s="9"/>
    </row>
    <row r="315" spans="1:1">
      <c r="A315" s="9"/>
    </row>
    <row r="316" spans="1:1">
      <c r="A316" s="9"/>
    </row>
    <row r="317" spans="1:1">
      <c r="A317" s="9"/>
    </row>
    <row r="318" spans="1:1">
      <c r="A318" s="9"/>
    </row>
    <row r="319" spans="1:1">
      <c r="A319" s="9"/>
    </row>
    <row r="320" spans="1:1">
      <c r="A320" s="9"/>
    </row>
    <row r="321" spans="1:1">
      <c r="A321" s="9"/>
    </row>
    <row r="322" spans="1:1">
      <c r="A322" s="9"/>
    </row>
    <row r="323" spans="1:1">
      <c r="A323" s="9"/>
    </row>
    <row r="324" spans="1:1">
      <c r="A324" s="9"/>
    </row>
    <row r="325" spans="1:1">
      <c r="A325" s="9"/>
    </row>
    <row r="326" spans="1:1">
      <c r="A326" s="9"/>
    </row>
    <row r="327" spans="1:1">
      <c r="A327" s="9"/>
    </row>
    <row r="328" spans="1:1">
      <c r="A328" s="9"/>
    </row>
    <row r="329" spans="1:1">
      <c r="A329" s="9"/>
    </row>
    <row r="330" spans="1:1">
      <c r="A330" s="9"/>
    </row>
    <row r="331" spans="1:1">
      <c r="A331" s="9"/>
    </row>
    <row r="332" spans="1:1">
      <c r="A332" s="9"/>
    </row>
    <row r="333" spans="1:1">
      <c r="A333" s="9"/>
    </row>
    <row r="334" spans="1:1">
      <c r="A334" s="9"/>
    </row>
    <row r="335" spans="1:1">
      <c r="A335" s="9"/>
    </row>
    <row r="336" spans="1:1">
      <c r="A336" s="9"/>
    </row>
    <row r="337" spans="1:1">
      <c r="A337" s="9"/>
    </row>
    <row r="338" spans="1:1">
      <c r="A338" s="9"/>
    </row>
    <row r="339" spans="1:1">
      <c r="A339" s="9"/>
    </row>
    <row r="340" spans="1:1">
      <c r="A340" s="9"/>
    </row>
  </sheetData>
  <mergeCells count="26">
    <mergeCell ref="D200:F200"/>
    <mergeCell ref="H200:J200"/>
    <mergeCell ref="H17:I17"/>
    <mergeCell ref="H18:I18"/>
    <mergeCell ref="A31:A32"/>
    <mergeCell ref="B31:B32"/>
    <mergeCell ref="C31:F31"/>
    <mergeCell ref="G31:J31"/>
    <mergeCell ref="H21:I21"/>
    <mergeCell ref="H24:I24"/>
    <mergeCell ref="H25:I25"/>
    <mergeCell ref="A29:K29"/>
    <mergeCell ref="K31:K32"/>
    <mergeCell ref="B22:G22"/>
    <mergeCell ref="F1:J1"/>
    <mergeCell ref="H8:I8"/>
    <mergeCell ref="H11:I11"/>
    <mergeCell ref="H9:I9"/>
    <mergeCell ref="H10:I10"/>
    <mergeCell ref="H12:I12"/>
    <mergeCell ref="H19:I19"/>
    <mergeCell ref="H20:I20"/>
    <mergeCell ref="H14:I14"/>
    <mergeCell ref="B14:E14"/>
    <mergeCell ref="H15:J15"/>
    <mergeCell ref="H16:I16"/>
  </mergeCells>
  <phoneticPr fontId="3" type="noConversion"/>
  <pageMargins left="0.78740157480314965" right="0.59055118110236227" top="0.59055118110236227" bottom="0.59055118110236227" header="0.39370078740157483" footer="0.31496062992125984"/>
  <pageSetup paperSize="9" scale="54" fitToHeight="0" orientation="landscape" verticalDpi="300" r:id="rId1"/>
  <headerFooter alignWithMargins="0"/>
  <rowBreaks count="1" manualBreakCount="1">
    <brk id="3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2. Фін план- звіт</vt:lpstr>
      <vt:lpstr>'форма 2. Фін план- звіт'!Заголовки_для_печати</vt:lpstr>
      <vt:lpstr>'форма 2. Фін план- звіт'!Область_печати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2019-11-25T22:04:36Z</cp:lastPrinted>
  <dcterms:created xsi:type="dcterms:W3CDTF">2003-03-13T16:00:22Z</dcterms:created>
  <dcterms:modified xsi:type="dcterms:W3CDTF">2019-11-29T12:08:59Z</dcterms:modified>
</cp:coreProperties>
</file>