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18 проекти\03 Березень\березень 2\"/>
    </mc:Choice>
  </mc:AlternateContent>
  <bookViews>
    <workbookView xWindow="0" yWindow="0" windowWidth="28800" windowHeight="11985"/>
  </bookViews>
  <sheets>
    <sheet name="Лист1" sheetId="1" r:id="rId1"/>
    <sheet name="Лист2" sheetId="2" r:id="rId2"/>
    <sheet name="Лист3" sheetId="3" r:id="rId3"/>
  </sheets>
  <definedNames>
    <definedName name="_Hlk503340597" localSheetId="0">Лист1!$A$81</definedName>
    <definedName name="_Hlk503340614" localSheetId="0">Лист1!$E$81</definedName>
    <definedName name="_Hlk503340714" localSheetId="0">Лист1!$A$97</definedName>
    <definedName name="_Hlk505846371" localSheetId="0">Лист1!$A$77</definedName>
    <definedName name="_Hlk505852193" localSheetId="0">Лист1!$B$85</definedName>
    <definedName name="_Hlk505852205" localSheetId="0">Лист1!$B$81</definedName>
    <definedName name="_Hlk505852225" localSheetId="0">Лист1!$B$79</definedName>
    <definedName name="_Hlk505852856" localSheetId="0">Лист1!$A$83</definedName>
    <definedName name="_Hlk505852875" localSheetId="0">Лист1!$B$83</definedName>
    <definedName name="_Hlk505854092" localSheetId="0">Лист1!$B$94</definedName>
    <definedName name="_Hlk505854530" localSheetId="0">Лист1!$C$88</definedName>
  </definedNames>
  <calcPr calcId="152511"/>
</workbook>
</file>

<file path=xl/calcChain.xml><?xml version="1.0" encoding="utf-8"?>
<calcChain xmlns="http://schemas.openxmlformats.org/spreadsheetml/2006/main">
  <c r="E116" i="1" l="1"/>
  <c r="E39" i="1" l="1"/>
  <c r="E72" i="1" l="1"/>
</calcChain>
</file>

<file path=xl/sharedStrings.xml><?xml version="1.0" encoding="utf-8"?>
<sst xmlns="http://schemas.openxmlformats.org/spreadsheetml/2006/main" count="304" uniqueCount="224">
  <si>
    <t>№ з/п</t>
  </si>
  <si>
    <t>Найменування заходу</t>
  </si>
  <si>
    <t xml:space="preserve"> Назва та адреса закладу</t>
  </si>
  <si>
    <t>Капітальний ремонт із заміною вікон</t>
  </si>
  <si>
    <t>Кількісні характеристики заходу (шт., м.кв. тощо)</t>
  </si>
  <si>
    <t>Капітальний ремонт із заміною дверей</t>
  </si>
  <si>
    <t>ЗШ №28,вул. Чорновола , 130</t>
  </si>
  <si>
    <t>Клуб "Прометей", вул. Вовчинецька, 198</t>
  </si>
  <si>
    <t>Ремонт систем опалення</t>
  </si>
  <si>
    <t xml:space="preserve">Капітальний ремонт даху </t>
  </si>
  <si>
    <t>заміна радіаторів</t>
  </si>
  <si>
    <t>25 шт.(123,4 м.кв.)</t>
  </si>
  <si>
    <t>300 м.кв.</t>
  </si>
  <si>
    <t>ДНЗ №27, вул. Надвірнянська, 28</t>
  </si>
  <si>
    <t>Департамент освіти та науки</t>
  </si>
  <si>
    <t>Управління охорони здоров’я</t>
  </si>
  <si>
    <t>Назва та адреса закладу</t>
  </si>
  <si>
    <t>Назва заходу</t>
  </si>
  <si>
    <t>Центральна міська клінічна лікарня вул. Г.Мазепи, 114</t>
  </si>
  <si>
    <t>Повірка лічильників</t>
  </si>
  <si>
    <t>4 шт.</t>
  </si>
  <si>
    <t>Заміна вікон на енергозберігаючі</t>
  </si>
  <si>
    <t>23 шт</t>
  </si>
  <si>
    <t>МКЛ №1, вул. Матейки, 34</t>
  </si>
  <si>
    <t>Заміна світильників</t>
  </si>
  <si>
    <t>7 шт.</t>
  </si>
  <si>
    <t>Заміна ламп розжарювання на енергозберігаючі</t>
  </si>
  <si>
    <t>43 шт</t>
  </si>
  <si>
    <t>34,4 м2</t>
  </si>
  <si>
    <t>2 шт.</t>
  </si>
  <si>
    <t>158 м</t>
  </si>
  <si>
    <t>30м</t>
  </si>
  <si>
    <t>Встановлення електричних бойлерів</t>
  </si>
  <si>
    <t>3 шт.</t>
  </si>
  <si>
    <t>42 шт.</t>
  </si>
  <si>
    <t>Встановлення сенсорних кранів в операційній</t>
  </si>
  <si>
    <t>Заміна вікон</t>
  </si>
  <si>
    <t>65 шт.</t>
  </si>
  <si>
    <t>Міська поліклініка №1 Чорновола, буд. 59а</t>
  </si>
  <si>
    <t>10 шт.</t>
  </si>
  <si>
    <t>згідно ПКД</t>
  </si>
  <si>
    <t>Заміна старих деревяних вікон на енергозберігаючі металопластикові</t>
  </si>
  <si>
    <t>5 шт.</t>
  </si>
  <si>
    <t>40 шт.</t>
  </si>
  <si>
    <t>Заміна вікон на металопластикові</t>
  </si>
  <si>
    <t>13 шт.</t>
  </si>
  <si>
    <t>5 штук</t>
  </si>
  <si>
    <t>Підгонка та утеплення вікон</t>
  </si>
  <si>
    <t>Кількісні характеристики заходу </t>
  </si>
  <si>
    <t>Вартість (тис.грн.)</t>
  </si>
  <si>
    <t>(штук, м2, тощо)</t>
  </si>
  <si>
    <t>23 шт.</t>
  </si>
  <si>
    <t>Встановлення енергозберігаючих світильників</t>
  </si>
  <si>
    <t xml:space="preserve">10 шт. </t>
  </si>
  <si>
    <t>КЗ  "Міська поліклініка№2" Довга, буд.42</t>
  </si>
  <si>
    <t xml:space="preserve">Капітальний ремонт системи електропостачання та електроосвітлення </t>
  </si>
  <si>
    <t xml:space="preserve">Капітальний ремонт внутрішньої системи опалення </t>
  </si>
  <si>
    <t>Заміна світильників з енергозберігаючими лампами</t>
  </si>
  <si>
    <t>Заміна зовнішніх прожекторів по території установи  на енергозберігаючі світлодіодні.</t>
  </si>
  <si>
    <t>Заміна ламп розжарювання на енергозберігаючі в кабінетах прийому лікарів.</t>
  </si>
  <si>
    <t xml:space="preserve">Заміна старих дерев'яних вікон на металопластикові </t>
  </si>
  <si>
    <t xml:space="preserve"> Заміна дверей запасного виходу</t>
  </si>
  <si>
    <t>Капітальний ремонт вентиляційної системи</t>
  </si>
  <si>
    <t>Департамент культури</t>
  </si>
  <si>
    <t>№ п/п</t>
  </si>
  <si>
    <t>Кількісні характеристики заходу</t>
  </si>
  <si>
    <t>Тис.грн.</t>
  </si>
  <si>
    <t>1.</t>
  </si>
  <si>
    <t>Закупівля двотарифного лічильника в ЦСМ</t>
  </si>
  <si>
    <t>1 шт.</t>
  </si>
  <si>
    <t xml:space="preserve">2. </t>
  </si>
  <si>
    <t xml:space="preserve">Виготовлення проектної документації з газопостачання </t>
  </si>
  <si>
    <t>3.</t>
  </si>
  <si>
    <t>Утеплення фасаду</t>
  </si>
  <si>
    <t>Встановлення протипожежних дверей</t>
  </si>
  <si>
    <t>1 посл.</t>
  </si>
  <si>
    <t>Закупівля та встановлення  ЛЕД світильників</t>
  </si>
  <si>
    <t>10шт.</t>
  </si>
  <si>
    <t>Всього</t>
  </si>
  <si>
    <t>30шт.</t>
  </si>
  <si>
    <t>Орієнтовна вартість,</t>
  </si>
  <si>
    <t>Назва та</t>
  </si>
  <si>
    <t>адреса закладу</t>
  </si>
  <si>
    <t xml:space="preserve">Найменування </t>
  </si>
  <si>
    <t>заходу</t>
  </si>
  <si>
    <t>Кількісні характеристики заходу (штук, м2, тощо)</t>
  </si>
  <si>
    <t>Вартість</t>
  </si>
  <si>
    <t xml:space="preserve"> (тис.грн.)</t>
  </si>
  <si>
    <t>14 шт.</t>
  </si>
  <si>
    <t>Департамент містобудування, архітектури та культурної спадщини Івано-Франківської міської ради</t>
  </si>
  <si>
    <t>Встановлено металопластикове вікно</t>
  </si>
  <si>
    <t>Департамент містобудування, архітектури та культурної спадщини</t>
  </si>
  <si>
    <t>№</t>
  </si>
  <si>
    <t>з/п</t>
  </si>
  <si>
    <t xml:space="preserve">Назва та адреса </t>
  </si>
  <si>
    <t xml:space="preserve">Кількісні характеристики </t>
  </si>
  <si>
    <t>заходу (штук, м2 тощо)</t>
  </si>
  <si>
    <t>Орієнтовна</t>
  </si>
  <si>
    <t>вартість, тис. грн.</t>
  </si>
  <si>
    <t>Утеплення приміщень</t>
  </si>
  <si>
    <t>Не виконано</t>
  </si>
  <si>
    <t>вул. Коперника, 1</t>
  </si>
  <si>
    <t>30 шт.</t>
  </si>
  <si>
    <t>100 шт</t>
  </si>
  <si>
    <t>Департамент соціальної політики</t>
  </si>
  <si>
    <t>п/п</t>
  </si>
  <si>
    <t>Кількісні характеристики заходу (шт.)</t>
  </si>
  <si>
    <t>Орієнтовна вартість грн.</t>
  </si>
  <si>
    <t>Управління капітального будівництва</t>
  </si>
  <si>
    <t xml:space="preserve">Всього </t>
  </si>
  <si>
    <t>Вартість, тис. грн</t>
  </si>
  <si>
    <t>Включено у вартість кап. ремонту</t>
  </si>
  <si>
    <t>Виконано</t>
  </si>
  <si>
    <t>Не виконано  у зв'язку з відсутністю коштів</t>
  </si>
  <si>
    <t>Провести ремонт водопостачання в санвузлі</t>
  </si>
  <si>
    <t>З.Никорак</t>
  </si>
  <si>
    <t>Капітальний ремонт будівлі цен-тру (у т.ч. заміна вікон, дверей та  пічного опалення на автономне)</t>
  </si>
  <si>
    <t>Начальник відділу енергозбереження та екології управління економічного та інтеграційного розвитку виконавчого комітету міської ради</t>
  </si>
  <si>
    <t>ЗШ №4, Південний бульвар, 24</t>
  </si>
  <si>
    <t>ДНЗ №14 ,вул. М. Підгірянки, 21</t>
  </si>
  <si>
    <t>заміна 40 радіаторів, труби 96 м.пог.</t>
  </si>
  <si>
    <t>ІТП, труби 460м. пог., радіатори 86 шт.</t>
  </si>
  <si>
    <t>ДНЗ №3,вул. Гетьмана Мазепи, 40а</t>
  </si>
  <si>
    <t>ЗШС №3, вул.  Набережна, 32-а</t>
  </si>
  <si>
    <t>ДНЗ №7,вул. Шевченка, 15</t>
  </si>
  <si>
    <t>ДНЗ №20,  вул. Петлюри, 21</t>
  </si>
  <si>
    <t>ІТП, труби 164 м.пог.</t>
  </si>
  <si>
    <t>17 шт. (44 м.кв.)</t>
  </si>
  <si>
    <t>ДНЗ №30, вул. Бельведерська, 57</t>
  </si>
  <si>
    <t>1 шт. (4,4 м.кв.)</t>
  </si>
  <si>
    <t>32 шт. (75 м.кв.)</t>
  </si>
  <si>
    <t>24 шт. (108,63 м.кв.)</t>
  </si>
  <si>
    <t>27 шт. (91,75 м.кв.)</t>
  </si>
  <si>
    <t>48 шт. (101,13 м.кв.)</t>
  </si>
  <si>
    <t>54 шт. (140,8 м.кв.)</t>
  </si>
  <si>
    <t>НВК "Школа-Гімназія №3", вул. Гоголя, 10</t>
  </si>
  <si>
    <t>ЗШ №2, вул. Дорошенка, 29</t>
  </si>
  <si>
    <t>ЗШ №3,вул. Франка, 14</t>
  </si>
  <si>
    <t>19 шт. (52,3 м.кв.)</t>
  </si>
  <si>
    <t>ЗШ №7,вул. Грушевського, 16</t>
  </si>
  <si>
    <t>38 шт. (77,8 м.кв.)</t>
  </si>
  <si>
    <t>12 шт. (54,1 м.кв.)</t>
  </si>
  <si>
    <t>ЗШ №8 вул. Коломийська, 9</t>
  </si>
  <si>
    <t>ЗШ №9, вул.  Гетьмана Мазепи, 169 к.4</t>
  </si>
  <si>
    <t>17 шт. (105,7 м.кв.)</t>
  </si>
  <si>
    <t>ЗШ №10, вул. Вовчинецька, 196-б</t>
  </si>
  <si>
    <t>4 шт. (78,0 м.кв.)</t>
  </si>
  <si>
    <t>ЗШ №12,  вул. Національної  Гвардії, 13</t>
  </si>
  <si>
    <t>12 шт. (27,27 м.кв.)</t>
  </si>
  <si>
    <t>ЗШ №13, вул. Галицька, 65</t>
  </si>
  <si>
    <t>12 шт. (47,5 м.кв.)</t>
  </si>
  <si>
    <t>ЗШ №17, вул. Набережна, 16-а</t>
  </si>
  <si>
    <t>12 шт. (53,7 м.кв.)</t>
  </si>
  <si>
    <t>ЗШ №19,  вул.  Г. Хоткевича, 56</t>
  </si>
  <si>
    <t>16 шт. (40 м.кв.)</t>
  </si>
  <si>
    <t>20 шт. (46,4 м.кв.)</t>
  </si>
  <si>
    <t>ЗШ №21, вул. Сахарова, 36-а</t>
  </si>
  <si>
    <t>7 шт. (59,0 м.кв.)</t>
  </si>
  <si>
    <t>ЗШ №22, вул. Івана Павла ІІ, 24</t>
  </si>
  <si>
    <t>ЗШ №25, вул. 24 Серпня, 13</t>
  </si>
  <si>
    <t>16 шт. (60,0 м.кв.)</t>
  </si>
  <si>
    <t>28 шт. (190,09 м.кв.)</t>
  </si>
  <si>
    <t>Крихівецька ЗШ, вул. 22 Січня, 141а</t>
  </si>
  <si>
    <t>21 шт. (90,0 м.кв.)</t>
  </si>
  <si>
    <t>Микитинецька ЗШ, вул. Просвіти, 2</t>
  </si>
  <si>
    <t>52 шт. (161,9 м.кв.)</t>
  </si>
  <si>
    <t>НРЦ, вул. Хоткевича, 52-а</t>
  </si>
  <si>
    <t>26 шт. (89,14 м.кв.)</t>
  </si>
  <si>
    <t>ПОК “Лімниця”, Калуський р-н, с.Вістова</t>
  </si>
  <si>
    <t>27 шт. (127,2 м.кв.)</t>
  </si>
  <si>
    <t>1 шт. (27,2 м.кв.)</t>
  </si>
  <si>
    <t>ДНЗ №28, вул. Івана Павла ІІ, 26</t>
  </si>
  <si>
    <t>-</t>
  </si>
  <si>
    <t>заміна вікон - 91,7 кв.м.; утеплення фасаду - 65 кв.м.</t>
  </si>
  <si>
    <t>Капітальний ремонт-утеплення корпусу №5 з відведенням дощових вод, ремонтом фасадів та даху</t>
  </si>
  <si>
    <t>Заміна ламп розжарювання на електрозберігаючі</t>
  </si>
  <si>
    <t xml:space="preserve"> КЗ "МДКЛ", стаціонар, вул. Чорновола, 44</t>
  </si>
  <si>
    <t xml:space="preserve"> КЗ "МДКЛ" стаціонар, вул. Чорновола, 44</t>
  </si>
  <si>
    <t>КНП "Івано-Франківський МКПЦ", вул. Чорновола, 49</t>
  </si>
  <si>
    <t>Заміна вікон на металопластикові енергозберігаючі</t>
  </si>
  <si>
    <t>Заміна дерев'яних вікон на метало-пластикові енергозберігаючі</t>
  </si>
  <si>
    <t>Заміна дерев'яних дверей на мета-лопластикові енергозберігаючі</t>
  </si>
  <si>
    <t>Заміна дверей на металопласти-кові енергозберігаючі</t>
  </si>
  <si>
    <t>Заміна електроосвітлювальних ламп на енергозберігаючі</t>
  </si>
  <si>
    <t>КЗ  "Міська поліклініка №2" Довга, буд.42</t>
  </si>
  <si>
    <t>Міська поліклініка №3, вул. Івана Франка, буд. 30</t>
  </si>
  <si>
    <t>Івано-Франківська міська поліклініка № 4, вул. Вовчинецька, 196А</t>
  </si>
  <si>
    <t>Встановлення  енергозберігаючих віконних блоків з двокамерним склопакетом в процесі капітальних ремонтів</t>
  </si>
  <si>
    <t>КЗ Міська поліклініка №5, Привокзальна площа, буд.17</t>
  </si>
  <si>
    <t>Івано-Франківська міська дитяча стоматологічна поліклініка, вул. Вітовського, буд.2</t>
  </si>
  <si>
    <t>11 шт. (21,5 кв.м.)</t>
  </si>
  <si>
    <t>1шт. (2,9 кв.м)</t>
  </si>
  <si>
    <t>4 шт. (16 кв.м.)</t>
  </si>
  <si>
    <t>4 шт. заг. площею 14 кв.м.</t>
  </si>
  <si>
    <t>Івано-Франківська МСП, вул. Незалежності, 17</t>
  </si>
  <si>
    <t>Заміна внутрішніх дерев'яних дверей на металопластикові</t>
  </si>
  <si>
    <t>83 кв.м.</t>
  </si>
  <si>
    <t>Центр сучасного мистецтва, вул. М.Підгірянки, 23</t>
  </si>
  <si>
    <t>Біліотека-філія №1, вул. Мазепи, 11а</t>
  </si>
  <si>
    <t>Заміна вікон на енергоощадні</t>
  </si>
  <si>
    <t>Міський народний дім, вул. Вовчинецька, 188</t>
  </si>
  <si>
    <r>
      <t>9 шт., 88 м</t>
    </r>
    <r>
      <rPr>
        <vertAlign val="superscript"/>
        <sz val="12"/>
        <rFont val="Times New Roman"/>
        <family val="1"/>
        <charset val="204"/>
      </rPr>
      <t>2</t>
    </r>
  </si>
  <si>
    <t>Дитяча музична школа №3, вул. Галицька, 101</t>
  </si>
  <si>
    <t>Центральна дитяча бібліотека, вул. С.Бандери, 8</t>
  </si>
  <si>
    <r>
      <t>20,3 м</t>
    </r>
    <r>
      <rPr>
        <vertAlign val="superscript"/>
        <sz val="12"/>
        <rFont val="Times New Roman"/>
        <family val="1"/>
        <charset val="204"/>
      </rPr>
      <t>2</t>
    </r>
  </si>
  <si>
    <r>
      <t>48,5 м</t>
    </r>
    <r>
      <rPr>
        <vertAlign val="superscript"/>
        <sz val="12"/>
        <rFont val="Times New Roman"/>
        <family val="1"/>
        <charset val="204"/>
      </rPr>
      <t>2</t>
    </r>
  </si>
  <si>
    <t>Дитяча художня школа, вул. Павлика, 17</t>
  </si>
  <si>
    <r>
      <t>26,2 м</t>
    </r>
    <r>
      <rPr>
        <vertAlign val="superscript"/>
        <sz val="12"/>
        <rFont val="Times New Roman"/>
        <family val="1"/>
        <charset val="204"/>
      </rPr>
      <t>2</t>
    </r>
  </si>
  <si>
    <t>Дитяча музична школа №2, вул. С.Стрільців 88, а</t>
  </si>
  <si>
    <r>
      <t>2 м</t>
    </r>
    <r>
      <rPr>
        <vertAlign val="superscript"/>
        <sz val="12"/>
        <rFont val="Times New Roman"/>
        <family val="1"/>
        <charset val="204"/>
      </rPr>
      <t>2</t>
    </r>
  </si>
  <si>
    <t>Дитяча хореографічна школа, вул. Вовчинецька, 27</t>
  </si>
  <si>
    <r>
      <t>2,68 м</t>
    </r>
    <r>
      <rPr>
        <vertAlign val="superscript"/>
        <sz val="12"/>
        <rFont val="Times New Roman"/>
        <family val="1"/>
        <charset val="204"/>
      </rPr>
      <t>2</t>
    </r>
  </si>
  <si>
    <t>12 шт.</t>
  </si>
  <si>
    <t>Центральний народний дім, вул. Шевченка, 1</t>
  </si>
  <si>
    <t>Дитяча музична школа №2, вул. С.Стрільців, 88а</t>
  </si>
  <si>
    <t>Департамент культури, вул. Дністровська, 28</t>
  </si>
  <si>
    <t>Департамент містобудування, архітектури та культурної спадщини Івано-Франківської міської ради та комунальне виробниче підприємство „Архітектурно-планувальне бюро-ІФ”, вул. Незалежності, 9</t>
  </si>
  <si>
    <t>Заміна ламп розжарювання на енергоощадні</t>
  </si>
  <si>
    <t>Департамент соціальної політики, вул. М.Грушевського, 29</t>
  </si>
  <si>
    <t>Територіальний центр соціального обслуговування, вул. Коперніка,1</t>
  </si>
  <si>
    <t>Заміна електроламп на енергоощадні</t>
  </si>
  <si>
    <t>Управління капітального будівництва, вул. Незалежності, 6</t>
  </si>
  <si>
    <t>Закупівля енергоощадних ламп</t>
  </si>
  <si>
    <t xml:space="preserve"> Інформація про виконання плану заходів з енергозбереження в бюджетних закладах  м. Івано-Франківська           на 2017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</si>
</sst>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6" fillId="3" borderId="1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15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12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top" wrapText="1"/>
    </xf>
    <xf numFmtId="2" fontId="2" fillId="0" borderId="5" xfId="0" applyNumberFormat="1" applyFont="1" applyBorder="1" applyAlignment="1">
      <alignment horizontal="right" vertical="top" wrapText="1"/>
    </xf>
    <xf numFmtId="2" fontId="2" fillId="0" borderId="20" xfId="0" applyNumberFormat="1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2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righ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13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top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0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tabSelected="1" view="pageLayout" zoomScale="150" zoomScaleNormal="200" zoomScalePageLayoutView="150" workbookViewId="0">
      <selection activeCell="D6" sqref="D6"/>
    </sheetView>
  </sheetViews>
  <sheetFormatPr defaultRowHeight="15.75" x14ac:dyDescent="0.2"/>
  <cols>
    <col min="1" max="1" width="3.85546875" style="59" customWidth="1"/>
    <col min="2" max="2" width="36" style="2" customWidth="1"/>
    <col min="3" max="3" width="33.85546875" style="1" customWidth="1"/>
    <col min="4" max="4" width="23" style="1" customWidth="1"/>
    <col min="5" max="5" width="13.85546875" style="2" customWidth="1"/>
    <col min="6" max="16384" width="9.140625" style="2"/>
  </cols>
  <sheetData>
    <row r="1" spans="1:8" ht="36.75" customHeight="1" x14ac:dyDescent="0.2">
      <c r="A1" s="84" t="s">
        <v>223</v>
      </c>
      <c r="B1" s="84"/>
      <c r="C1" s="84"/>
      <c r="D1" s="84"/>
      <c r="E1" s="84"/>
      <c r="F1" s="1"/>
      <c r="G1" s="1"/>
      <c r="H1" s="1"/>
    </row>
    <row r="2" spans="1:8" ht="19.5" customHeight="1" x14ac:dyDescent="0.2">
      <c r="A2" s="85" t="s">
        <v>14</v>
      </c>
      <c r="B2" s="85"/>
      <c r="C2" s="85"/>
      <c r="D2" s="85"/>
      <c r="E2" s="85"/>
      <c r="F2" s="1"/>
      <c r="G2" s="1"/>
      <c r="H2" s="1"/>
    </row>
    <row r="3" spans="1:8" ht="8.25" customHeight="1" thickBot="1" x14ac:dyDescent="0.25"/>
    <row r="4" spans="1:8" s="10" customFormat="1" ht="63.75" thickBot="1" x14ac:dyDescent="0.25">
      <c r="A4" s="3" t="s">
        <v>0</v>
      </c>
      <c r="B4" s="4" t="s">
        <v>2</v>
      </c>
      <c r="C4" s="4" t="s">
        <v>1</v>
      </c>
      <c r="D4" s="4" t="s">
        <v>4</v>
      </c>
      <c r="E4" s="5" t="s">
        <v>110</v>
      </c>
    </row>
    <row r="5" spans="1:8" s="52" customFormat="1" ht="16.5" thickBot="1" x14ac:dyDescent="0.25">
      <c r="A5" s="54">
        <v>1</v>
      </c>
      <c r="B5" s="55">
        <v>2</v>
      </c>
      <c r="C5" s="55">
        <v>3</v>
      </c>
      <c r="D5" s="55">
        <v>4</v>
      </c>
      <c r="E5" s="56">
        <v>5</v>
      </c>
    </row>
    <row r="6" spans="1:8" x14ac:dyDescent="0.2">
      <c r="A6" s="68">
        <v>1</v>
      </c>
      <c r="B6" s="6" t="s">
        <v>119</v>
      </c>
      <c r="C6" s="6" t="s">
        <v>8</v>
      </c>
      <c r="D6" s="7" t="s">
        <v>10</v>
      </c>
      <c r="E6" s="35">
        <v>239.3</v>
      </c>
    </row>
    <row r="7" spans="1:8" ht="30" customHeight="1" x14ac:dyDescent="0.2">
      <c r="A7" s="64">
        <v>2</v>
      </c>
      <c r="B7" s="8" t="s">
        <v>13</v>
      </c>
      <c r="C7" s="8" t="s">
        <v>8</v>
      </c>
      <c r="D7" s="9" t="s">
        <v>120</v>
      </c>
      <c r="E7" s="36">
        <v>239.1</v>
      </c>
    </row>
    <row r="8" spans="1:8" ht="33.75" customHeight="1" x14ac:dyDescent="0.2">
      <c r="A8" s="64">
        <v>3</v>
      </c>
      <c r="B8" s="8" t="s">
        <v>118</v>
      </c>
      <c r="C8" s="8" t="s">
        <v>8</v>
      </c>
      <c r="D8" s="9" t="s">
        <v>121</v>
      </c>
      <c r="E8" s="36">
        <v>458.7</v>
      </c>
    </row>
    <row r="9" spans="1:8" ht="20.25" customHeight="1" x14ac:dyDescent="0.2">
      <c r="A9" s="68">
        <v>4</v>
      </c>
      <c r="B9" s="8" t="s">
        <v>123</v>
      </c>
      <c r="C9" s="8" t="s">
        <v>8</v>
      </c>
      <c r="D9" s="9" t="s">
        <v>126</v>
      </c>
      <c r="E9" s="36">
        <v>140.22999999999999</v>
      </c>
    </row>
    <row r="10" spans="1:8" ht="31.5" x14ac:dyDescent="0.2">
      <c r="A10" s="64">
        <v>5</v>
      </c>
      <c r="B10" s="8" t="s">
        <v>122</v>
      </c>
      <c r="C10" s="8" t="s">
        <v>3</v>
      </c>
      <c r="D10" s="9" t="s">
        <v>127</v>
      </c>
      <c r="E10" s="36">
        <v>93</v>
      </c>
    </row>
    <row r="11" spans="1:8" ht="31.5" x14ac:dyDescent="0.2">
      <c r="A11" s="64">
        <v>6</v>
      </c>
      <c r="B11" s="8" t="s">
        <v>124</v>
      </c>
      <c r="C11" s="8" t="s">
        <v>3</v>
      </c>
      <c r="D11" s="9" t="s">
        <v>129</v>
      </c>
      <c r="E11" s="36">
        <v>19.8</v>
      </c>
    </row>
    <row r="12" spans="1:8" ht="31.5" x14ac:dyDescent="0.2">
      <c r="A12" s="68">
        <v>7</v>
      </c>
      <c r="B12" s="8" t="s">
        <v>125</v>
      </c>
      <c r="C12" s="8" t="s">
        <v>3</v>
      </c>
      <c r="D12" s="9" t="s">
        <v>130</v>
      </c>
      <c r="E12" s="36">
        <v>144.30000000000001</v>
      </c>
    </row>
    <row r="13" spans="1:8" ht="31.5" x14ac:dyDescent="0.2">
      <c r="A13" s="64">
        <v>8</v>
      </c>
      <c r="B13" s="8" t="s">
        <v>13</v>
      </c>
      <c r="C13" s="8" t="s">
        <v>3</v>
      </c>
      <c r="D13" s="9" t="s">
        <v>131</v>
      </c>
      <c r="E13" s="36">
        <v>195.1</v>
      </c>
    </row>
    <row r="14" spans="1:8" ht="31.5" x14ac:dyDescent="0.2">
      <c r="A14" s="64">
        <v>9</v>
      </c>
      <c r="B14" s="8" t="s">
        <v>128</v>
      </c>
      <c r="C14" s="8" t="s">
        <v>3</v>
      </c>
      <c r="D14" s="9" t="s">
        <v>132</v>
      </c>
      <c r="E14" s="36">
        <v>190.5</v>
      </c>
    </row>
    <row r="15" spans="1:8" ht="31.5" x14ac:dyDescent="0.2">
      <c r="A15" s="68">
        <v>10</v>
      </c>
      <c r="B15" s="8" t="s">
        <v>135</v>
      </c>
      <c r="C15" s="8" t="s">
        <v>3</v>
      </c>
      <c r="D15" s="9" t="s">
        <v>133</v>
      </c>
      <c r="E15" s="36">
        <v>193.4</v>
      </c>
    </row>
    <row r="16" spans="1:8" ht="31.5" x14ac:dyDescent="0.2">
      <c r="A16" s="64">
        <v>11</v>
      </c>
      <c r="B16" s="8" t="s">
        <v>136</v>
      </c>
      <c r="C16" s="8" t="s">
        <v>3</v>
      </c>
      <c r="D16" s="9" t="s">
        <v>134</v>
      </c>
      <c r="E16" s="36">
        <v>270.39999999999998</v>
      </c>
    </row>
    <row r="17" spans="1:5" ht="31.5" x14ac:dyDescent="0.2">
      <c r="A17" s="64">
        <v>12</v>
      </c>
      <c r="B17" s="8" t="s">
        <v>137</v>
      </c>
      <c r="C17" s="8" t="s">
        <v>3</v>
      </c>
      <c r="D17" s="9" t="s">
        <v>138</v>
      </c>
      <c r="E17" s="36">
        <v>94</v>
      </c>
    </row>
    <row r="18" spans="1:5" ht="31.5" x14ac:dyDescent="0.2">
      <c r="A18" s="68">
        <v>13</v>
      </c>
      <c r="B18" s="8" t="s">
        <v>139</v>
      </c>
      <c r="C18" s="8" t="s">
        <v>3</v>
      </c>
      <c r="D18" s="9" t="s">
        <v>140</v>
      </c>
      <c r="E18" s="36">
        <v>183.5</v>
      </c>
    </row>
    <row r="19" spans="1:5" ht="31.5" x14ac:dyDescent="0.2">
      <c r="A19" s="64">
        <v>14</v>
      </c>
      <c r="B19" s="8" t="s">
        <v>142</v>
      </c>
      <c r="C19" s="8" t="s">
        <v>3</v>
      </c>
      <c r="D19" s="9" t="s">
        <v>141</v>
      </c>
      <c r="E19" s="36">
        <v>98.8</v>
      </c>
    </row>
    <row r="20" spans="1:5" ht="31.5" x14ac:dyDescent="0.2">
      <c r="A20" s="64">
        <v>15</v>
      </c>
      <c r="B20" s="8" t="s">
        <v>143</v>
      </c>
      <c r="C20" s="8" t="s">
        <v>3</v>
      </c>
      <c r="D20" s="9" t="s">
        <v>144</v>
      </c>
      <c r="E20" s="36">
        <v>187.3</v>
      </c>
    </row>
    <row r="21" spans="1:5" ht="31.5" x14ac:dyDescent="0.2">
      <c r="A21" s="68">
        <v>16</v>
      </c>
      <c r="B21" s="8" t="s">
        <v>145</v>
      </c>
      <c r="C21" s="8" t="s">
        <v>3</v>
      </c>
      <c r="D21" s="9" t="s">
        <v>146</v>
      </c>
      <c r="E21" s="36">
        <v>128.72999999999999</v>
      </c>
    </row>
    <row r="22" spans="1:5" ht="31.5" x14ac:dyDescent="0.2">
      <c r="A22" s="64">
        <v>17</v>
      </c>
      <c r="B22" s="8" t="s">
        <v>147</v>
      </c>
      <c r="C22" s="8" t="s">
        <v>3</v>
      </c>
      <c r="D22" s="9" t="s">
        <v>148</v>
      </c>
      <c r="E22" s="36">
        <v>63.39</v>
      </c>
    </row>
    <row r="23" spans="1:5" ht="31.5" x14ac:dyDescent="0.2">
      <c r="A23" s="64">
        <v>18</v>
      </c>
      <c r="B23" s="8" t="s">
        <v>149</v>
      </c>
      <c r="C23" s="8" t="s">
        <v>3</v>
      </c>
      <c r="D23" s="9" t="s">
        <v>150</v>
      </c>
      <c r="E23" s="36">
        <v>93.9</v>
      </c>
    </row>
    <row r="24" spans="1:5" ht="31.5" x14ac:dyDescent="0.2">
      <c r="A24" s="68">
        <v>19</v>
      </c>
      <c r="B24" s="8" t="s">
        <v>151</v>
      </c>
      <c r="C24" s="8" t="s">
        <v>3</v>
      </c>
      <c r="D24" s="9" t="s">
        <v>152</v>
      </c>
      <c r="E24" s="36">
        <v>94.8</v>
      </c>
    </row>
    <row r="25" spans="1:5" ht="31.5" x14ac:dyDescent="0.2">
      <c r="A25" s="64">
        <v>20</v>
      </c>
      <c r="B25" s="8" t="s">
        <v>153</v>
      </c>
      <c r="C25" s="8" t="s">
        <v>3</v>
      </c>
      <c r="D25" s="9" t="s">
        <v>154</v>
      </c>
      <c r="E25" s="36">
        <v>81.75</v>
      </c>
    </row>
    <row r="26" spans="1:5" ht="31.5" x14ac:dyDescent="0.2">
      <c r="A26" s="64">
        <v>21</v>
      </c>
      <c r="B26" s="8" t="s">
        <v>156</v>
      </c>
      <c r="C26" s="8" t="s">
        <v>3</v>
      </c>
      <c r="D26" s="9" t="s">
        <v>155</v>
      </c>
      <c r="E26" s="36">
        <v>93.9</v>
      </c>
    </row>
    <row r="27" spans="1:5" ht="31.5" x14ac:dyDescent="0.2">
      <c r="A27" s="68">
        <v>22</v>
      </c>
      <c r="B27" s="8" t="s">
        <v>158</v>
      </c>
      <c r="C27" s="8" t="s">
        <v>3</v>
      </c>
      <c r="D27" s="9" t="s">
        <v>157</v>
      </c>
      <c r="E27" s="36">
        <v>100</v>
      </c>
    </row>
    <row r="28" spans="1:5" ht="31.5" x14ac:dyDescent="0.2">
      <c r="A28" s="64">
        <v>23</v>
      </c>
      <c r="B28" s="8" t="s">
        <v>159</v>
      </c>
      <c r="C28" s="8" t="s">
        <v>3</v>
      </c>
      <c r="D28" s="9" t="s">
        <v>160</v>
      </c>
      <c r="E28" s="36">
        <v>97.043000000000006</v>
      </c>
    </row>
    <row r="29" spans="1:5" ht="31.5" x14ac:dyDescent="0.2">
      <c r="A29" s="64">
        <v>24</v>
      </c>
      <c r="B29" s="8" t="s">
        <v>6</v>
      </c>
      <c r="C29" s="8" t="s">
        <v>3</v>
      </c>
      <c r="D29" s="9" t="s">
        <v>11</v>
      </c>
      <c r="E29" s="36">
        <v>186</v>
      </c>
    </row>
    <row r="30" spans="1:5" ht="31.5" x14ac:dyDescent="0.2">
      <c r="A30" s="68">
        <v>25</v>
      </c>
      <c r="B30" s="8" t="s">
        <v>123</v>
      </c>
      <c r="C30" s="8" t="s">
        <v>3</v>
      </c>
      <c r="D30" s="9" t="s">
        <v>161</v>
      </c>
      <c r="E30" s="36">
        <v>290.7</v>
      </c>
    </row>
    <row r="31" spans="1:5" ht="31.5" x14ac:dyDescent="0.2">
      <c r="A31" s="64">
        <v>26</v>
      </c>
      <c r="B31" s="8" t="s">
        <v>162</v>
      </c>
      <c r="C31" s="8" t="s">
        <v>3</v>
      </c>
      <c r="D31" s="9" t="s">
        <v>163</v>
      </c>
      <c r="E31" s="36">
        <v>148.4</v>
      </c>
    </row>
    <row r="32" spans="1:5" ht="31.5" x14ac:dyDescent="0.2">
      <c r="A32" s="64">
        <v>27</v>
      </c>
      <c r="B32" s="8" t="s">
        <v>164</v>
      </c>
      <c r="C32" s="8" t="s">
        <v>3</v>
      </c>
      <c r="D32" s="9" t="s">
        <v>165</v>
      </c>
      <c r="E32" s="36">
        <v>289.2</v>
      </c>
    </row>
    <row r="33" spans="1:5" ht="30" customHeight="1" x14ac:dyDescent="0.2">
      <c r="A33" s="68">
        <v>28</v>
      </c>
      <c r="B33" s="8" t="s">
        <v>166</v>
      </c>
      <c r="C33" s="8" t="s">
        <v>3</v>
      </c>
      <c r="D33" s="9" t="s">
        <v>167</v>
      </c>
      <c r="E33" s="36">
        <v>145.91</v>
      </c>
    </row>
    <row r="34" spans="1:5" ht="38.25" customHeight="1" x14ac:dyDescent="0.2">
      <c r="A34" s="64">
        <v>29</v>
      </c>
      <c r="B34" s="8" t="s">
        <v>168</v>
      </c>
      <c r="C34" s="8" t="s">
        <v>3</v>
      </c>
      <c r="D34" s="9" t="s">
        <v>169</v>
      </c>
      <c r="E34" s="36">
        <v>242.7</v>
      </c>
    </row>
    <row r="35" spans="1:5" s="59" customFormat="1" x14ac:dyDescent="0.2">
      <c r="A35" s="64">
        <v>1</v>
      </c>
      <c r="B35" s="65">
        <v>2</v>
      </c>
      <c r="C35" s="65">
        <v>3</v>
      </c>
      <c r="D35" s="66">
        <v>4</v>
      </c>
      <c r="E35" s="67">
        <v>5</v>
      </c>
    </row>
    <row r="36" spans="1:5" ht="31.5" x14ac:dyDescent="0.2">
      <c r="A36" s="64">
        <v>30</v>
      </c>
      <c r="B36" s="8" t="s">
        <v>135</v>
      </c>
      <c r="C36" s="8" t="s">
        <v>5</v>
      </c>
      <c r="D36" s="9" t="s">
        <v>170</v>
      </c>
      <c r="E36" s="36">
        <v>81.7</v>
      </c>
    </row>
    <row r="37" spans="1:5" ht="31.5" x14ac:dyDescent="0.2">
      <c r="A37" s="68">
        <v>31</v>
      </c>
      <c r="B37" s="8" t="s">
        <v>7</v>
      </c>
      <c r="C37" s="8" t="s">
        <v>9</v>
      </c>
      <c r="D37" s="9" t="s">
        <v>12</v>
      </c>
      <c r="E37" s="36">
        <v>348.8</v>
      </c>
    </row>
    <row r="38" spans="1:5" ht="31.5" x14ac:dyDescent="0.2">
      <c r="A38" s="69">
        <v>32</v>
      </c>
      <c r="B38" s="31" t="s">
        <v>171</v>
      </c>
      <c r="C38" s="31" t="s">
        <v>62</v>
      </c>
      <c r="D38" s="61" t="s">
        <v>172</v>
      </c>
      <c r="E38" s="37">
        <v>398.3</v>
      </c>
    </row>
    <row r="39" spans="1:5" x14ac:dyDescent="0.2">
      <c r="A39" s="66"/>
      <c r="B39" s="32" t="s">
        <v>78</v>
      </c>
      <c r="C39" s="8"/>
      <c r="D39" s="9"/>
      <c r="E39" s="38">
        <f>SUM(E6:E38)</f>
        <v>5637.6530000000002</v>
      </c>
    </row>
    <row r="41" spans="1:5" x14ac:dyDescent="0.2">
      <c r="A41" s="85" t="s">
        <v>15</v>
      </c>
      <c r="B41" s="85"/>
      <c r="C41" s="85"/>
      <c r="D41" s="85"/>
      <c r="E41" s="85"/>
    </row>
    <row r="42" spans="1:5" s="59" customFormat="1" ht="47.25" x14ac:dyDescent="0.2">
      <c r="A42" s="62" t="s">
        <v>0</v>
      </c>
      <c r="B42" s="62" t="s">
        <v>16</v>
      </c>
      <c r="C42" s="62" t="s">
        <v>17</v>
      </c>
      <c r="D42" s="62" t="s">
        <v>48</v>
      </c>
      <c r="E42" s="63" t="s">
        <v>49</v>
      </c>
    </row>
    <row r="43" spans="1:5" x14ac:dyDescent="0.2">
      <c r="A43" s="70"/>
      <c r="B43" s="12"/>
      <c r="C43" s="12"/>
      <c r="D43" s="12" t="s">
        <v>50</v>
      </c>
      <c r="E43" s="13"/>
    </row>
    <row r="44" spans="1:5" ht="63" x14ac:dyDescent="0.2">
      <c r="A44" s="70">
        <v>1</v>
      </c>
      <c r="B44" s="12" t="s">
        <v>18</v>
      </c>
      <c r="C44" s="12" t="s">
        <v>174</v>
      </c>
      <c r="D44" s="12" t="s">
        <v>173</v>
      </c>
      <c r="E44" s="14">
        <v>430</v>
      </c>
    </row>
    <row r="45" spans="1:5" ht="31.5" x14ac:dyDescent="0.2">
      <c r="A45" s="70">
        <v>2</v>
      </c>
      <c r="B45" s="12" t="s">
        <v>18</v>
      </c>
      <c r="C45" s="12" t="s">
        <v>19</v>
      </c>
      <c r="D45" s="12" t="s">
        <v>20</v>
      </c>
      <c r="E45" s="14">
        <v>10.7</v>
      </c>
    </row>
    <row r="46" spans="1:5" x14ac:dyDescent="0.2">
      <c r="A46" s="70">
        <v>3</v>
      </c>
      <c r="B46" s="12" t="s">
        <v>23</v>
      </c>
      <c r="C46" s="12" t="s">
        <v>21</v>
      </c>
      <c r="D46" s="12" t="s">
        <v>22</v>
      </c>
      <c r="E46" s="14">
        <v>94</v>
      </c>
    </row>
    <row r="47" spans="1:5" x14ac:dyDescent="0.2">
      <c r="A47" s="70">
        <v>4</v>
      </c>
      <c r="B47" s="12" t="s">
        <v>23</v>
      </c>
      <c r="C47" s="12" t="s">
        <v>24</v>
      </c>
      <c r="D47" s="12" t="s">
        <v>25</v>
      </c>
      <c r="E47" s="14">
        <v>2.2999999999999998</v>
      </c>
    </row>
    <row r="48" spans="1:5" ht="31.5" x14ac:dyDescent="0.2">
      <c r="A48" s="70">
        <v>5</v>
      </c>
      <c r="B48" s="12" t="s">
        <v>23</v>
      </c>
      <c r="C48" s="12" t="s">
        <v>26</v>
      </c>
      <c r="D48" s="12" t="s">
        <v>27</v>
      </c>
      <c r="E48" s="14">
        <v>4.0999999999999996</v>
      </c>
    </row>
    <row r="49" spans="1:5" ht="31.5" x14ac:dyDescent="0.2">
      <c r="A49" s="70">
        <v>6</v>
      </c>
      <c r="B49" s="12" t="s">
        <v>176</v>
      </c>
      <c r="C49" s="12" t="s">
        <v>175</v>
      </c>
      <c r="D49" s="12" t="s">
        <v>51</v>
      </c>
      <c r="E49" s="14">
        <v>1.3</v>
      </c>
    </row>
    <row r="50" spans="1:5" ht="34.5" customHeight="1" x14ac:dyDescent="0.2">
      <c r="A50" s="71">
        <v>7</v>
      </c>
      <c r="B50" s="15" t="s">
        <v>177</v>
      </c>
      <c r="C50" s="15" t="s">
        <v>180</v>
      </c>
      <c r="D50" s="15" t="s">
        <v>28</v>
      </c>
      <c r="E50" s="16">
        <v>57</v>
      </c>
    </row>
    <row r="51" spans="1:5" ht="31.5" x14ac:dyDescent="0.2">
      <c r="A51" s="71">
        <v>8</v>
      </c>
      <c r="B51" s="15" t="s">
        <v>176</v>
      </c>
      <c r="C51" s="15" t="s">
        <v>181</v>
      </c>
      <c r="D51" s="15" t="s">
        <v>29</v>
      </c>
      <c r="E51" s="16">
        <v>17</v>
      </c>
    </row>
    <row r="52" spans="1:5" ht="31.5" x14ac:dyDescent="0.2">
      <c r="A52" s="71">
        <v>9</v>
      </c>
      <c r="B52" s="15" t="s">
        <v>178</v>
      </c>
      <c r="C52" s="15" t="s">
        <v>179</v>
      </c>
      <c r="D52" s="15" t="s">
        <v>30</v>
      </c>
      <c r="E52" s="16">
        <v>285</v>
      </c>
    </row>
    <row r="53" spans="1:5" ht="31.5" x14ac:dyDescent="0.2">
      <c r="A53" s="71">
        <v>10</v>
      </c>
      <c r="B53" s="15" t="s">
        <v>178</v>
      </c>
      <c r="C53" s="15" t="s">
        <v>182</v>
      </c>
      <c r="D53" s="15" t="s">
        <v>31</v>
      </c>
      <c r="E53" s="16">
        <v>59.4</v>
      </c>
    </row>
    <row r="54" spans="1:5" ht="31.5" x14ac:dyDescent="0.2">
      <c r="A54" s="71">
        <v>11</v>
      </c>
      <c r="B54" s="15" t="s">
        <v>178</v>
      </c>
      <c r="C54" s="15" t="s">
        <v>32</v>
      </c>
      <c r="D54" s="15" t="s">
        <v>33</v>
      </c>
      <c r="E54" s="16">
        <v>75</v>
      </c>
    </row>
    <row r="55" spans="1:5" ht="31.5" x14ac:dyDescent="0.2">
      <c r="A55" s="70">
        <v>12</v>
      </c>
      <c r="B55" s="12" t="s">
        <v>178</v>
      </c>
      <c r="C55" s="12" t="s">
        <v>52</v>
      </c>
      <c r="D55" s="12" t="s">
        <v>34</v>
      </c>
      <c r="E55" s="14">
        <v>29.4</v>
      </c>
    </row>
    <row r="56" spans="1:5" ht="31.5" x14ac:dyDescent="0.2">
      <c r="A56" s="70">
        <v>13</v>
      </c>
      <c r="B56" s="12" t="s">
        <v>178</v>
      </c>
      <c r="C56" s="12" t="s">
        <v>35</v>
      </c>
      <c r="D56" s="12" t="s">
        <v>20</v>
      </c>
      <c r="E56" s="14">
        <v>20</v>
      </c>
    </row>
    <row r="57" spans="1:5" ht="31.5" x14ac:dyDescent="0.2">
      <c r="A57" s="70">
        <v>14</v>
      </c>
      <c r="B57" s="12" t="s">
        <v>38</v>
      </c>
      <c r="C57" s="12" t="s">
        <v>36</v>
      </c>
      <c r="D57" s="12" t="s">
        <v>37</v>
      </c>
      <c r="E57" s="14">
        <v>125</v>
      </c>
    </row>
    <row r="58" spans="1:5" ht="31.5" x14ac:dyDescent="0.2">
      <c r="A58" s="70">
        <v>15</v>
      </c>
      <c r="B58" s="12" t="s">
        <v>38</v>
      </c>
      <c r="C58" s="12" t="s">
        <v>183</v>
      </c>
      <c r="D58" s="12" t="s">
        <v>53</v>
      </c>
      <c r="E58" s="14">
        <v>0.5</v>
      </c>
    </row>
    <row r="59" spans="1:5" ht="47.25" x14ac:dyDescent="0.2">
      <c r="A59" s="70">
        <v>16</v>
      </c>
      <c r="B59" s="12" t="s">
        <v>184</v>
      </c>
      <c r="C59" s="12" t="s">
        <v>55</v>
      </c>
      <c r="D59" s="12" t="s">
        <v>40</v>
      </c>
      <c r="E59" s="14">
        <v>49.6</v>
      </c>
    </row>
    <row r="60" spans="1:5" ht="31.5" x14ac:dyDescent="0.2">
      <c r="A60" s="70">
        <v>17</v>
      </c>
      <c r="B60" s="12" t="s">
        <v>54</v>
      </c>
      <c r="C60" s="12" t="s">
        <v>56</v>
      </c>
      <c r="D60" s="12" t="s">
        <v>40</v>
      </c>
      <c r="E60" s="14">
        <v>130</v>
      </c>
    </row>
    <row r="61" spans="1:5" ht="47.25" x14ac:dyDescent="0.2">
      <c r="A61" s="70">
        <v>18</v>
      </c>
      <c r="B61" s="12" t="s">
        <v>185</v>
      </c>
      <c r="C61" s="12" t="s">
        <v>41</v>
      </c>
      <c r="D61" s="12" t="s">
        <v>192</v>
      </c>
      <c r="E61" s="14">
        <v>20</v>
      </c>
    </row>
    <row r="62" spans="1:5" ht="31.5" x14ac:dyDescent="0.2">
      <c r="A62" s="70">
        <v>19</v>
      </c>
      <c r="B62" s="12" t="s">
        <v>185</v>
      </c>
      <c r="C62" s="12" t="s">
        <v>57</v>
      </c>
      <c r="D62" s="12" t="s">
        <v>53</v>
      </c>
      <c r="E62" s="14">
        <v>2</v>
      </c>
    </row>
    <row r="63" spans="1:5" ht="47.25" x14ac:dyDescent="0.2">
      <c r="A63" s="70">
        <v>20</v>
      </c>
      <c r="B63" s="12" t="s">
        <v>186</v>
      </c>
      <c r="C63" s="12" t="s">
        <v>58</v>
      </c>
      <c r="D63" s="12" t="s">
        <v>42</v>
      </c>
      <c r="E63" s="14">
        <v>2</v>
      </c>
    </row>
    <row r="64" spans="1:5" ht="47.25" x14ac:dyDescent="0.2">
      <c r="A64" s="70">
        <v>21</v>
      </c>
      <c r="B64" s="12" t="s">
        <v>186</v>
      </c>
      <c r="C64" s="12" t="s">
        <v>59</v>
      </c>
      <c r="D64" s="12" t="s">
        <v>43</v>
      </c>
      <c r="E64" s="14">
        <v>5</v>
      </c>
    </row>
    <row r="65" spans="1:5" ht="66" customHeight="1" x14ac:dyDescent="0.2">
      <c r="A65" s="70">
        <v>22</v>
      </c>
      <c r="B65" s="12" t="s">
        <v>186</v>
      </c>
      <c r="C65" s="12" t="s">
        <v>187</v>
      </c>
      <c r="D65" s="12" t="s">
        <v>193</v>
      </c>
      <c r="E65" s="14">
        <v>35</v>
      </c>
    </row>
    <row r="66" spans="1:5" ht="31.5" x14ac:dyDescent="0.2">
      <c r="A66" s="70">
        <v>23</v>
      </c>
      <c r="B66" s="12" t="s">
        <v>188</v>
      </c>
      <c r="C66" s="12" t="s">
        <v>44</v>
      </c>
      <c r="D66" s="12" t="s">
        <v>45</v>
      </c>
      <c r="E66" s="14">
        <v>49.80359</v>
      </c>
    </row>
    <row r="67" spans="1:5" ht="47.25" x14ac:dyDescent="0.2">
      <c r="A67" s="70">
        <v>24</v>
      </c>
      <c r="B67" s="12" t="s">
        <v>189</v>
      </c>
      <c r="C67" s="12" t="s">
        <v>60</v>
      </c>
      <c r="D67" s="12" t="s">
        <v>190</v>
      </c>
      <c r="E67" s="14">
        <v>41.9</v>
      </c>
    </row>
    <row r="68" spans="1:5" ht="47.25" x14ac:dyDescent="0.2">
      <c r="A68" s="70">
        <v>25</v>
      </c>
      <c r="B68" s="12" t="s">
        <v>189</v>
      </c>
      <c r="C68" s="12" t="s">
        <v>61</v>
      </c>
      <c r="D68" s="12" t="s">
        <v>191</v>
      </c>
      <c r="E68" s="14">
        <v>4.5</v>
      </c>
    </row>
    <row r="69" spans="1:5" ht="31.5" x14ac:dyDescent="0.2">
      <c r="A69" s="70">
        <v>26</v>
      </c>
      <c r="B69" s="12" t="s">
        <v>194</v>
      </c>
      <c r="C69" s="12" t="s">
        <v>195</v>
      </c>
      <c r="D69" s="12" t="s">
        <v>46</v>
      </c>
      <c r="E69" s="14">
        <v>30</v>
      </c>
    </row>
    <row r="70" spans="1:5" ht="31.5" x14ac:dyDescent="0.2">
      <c r="A70" s="70">
        <v>27</v>
      </c>
      <c r="B70" s="12" t="s">
        <v>194</v>
      </c>
      <c r="C70" s="12" t="s">
        <v>47</v>
      </c>
      <c r="D70" s="12" t="s">
        <v>196</v>
      </c>
      <c r="E70" s="14">
        <v>1.3</v>
      </c>
    </row>
    <row r="71" spans="1:5" ht="31.5" x14ac:dyDescent="0.2">
      <c r="A71" s="70">
        <v>28</v>
      </c>
      <c r="B71" s="12" t="s">
        <v>194</v>
      </c>
      <c r="C71" s="12" t="s">
        <v>195</v>
      </c>
      <c r="D71" s="12" t="s">
        <v>46</v>
      </c>
      <c r="E71" s="14">
        <v>30</v>
      </c>
    </row>
    <row r="72" spans="1:5" x14ac:dyDescent="0.2">
      <c r="A72" s="62"/>
      <c r="B72" s="11" t="s">
        <v>109</v>
      </c>
      <c r="C72" s="11"/>
      <c r="D72" s="11"/>
      <c r="E72" s="17">
        <f>SUM(E44:E71)</f>
        <v>1611.80359</v>
      </c>
    </row>
    <row r="74" spans="1:5" ht="16.5" thickBot="1" x14ac:dyDescent="0.25">
      <c r="A74" s="85" t="s">
        <v>63</v>
      </c>
      <c r="B74" s="85"/>
      <c r="C74" s="85"/>
      <c r="D74" s="85"/>
      <c r="E74" s="85"/>
    </row>
    <row r="75" spans="1:5" s="59" customFormat="1" ht="31.5" x14ac:dyDescent="0.2">
      <c r="A75" s="76" t="s">
        <v>64</v>
      </c>
      <c r="B75" s="76" t="s">
        <v>16</v>
      </c>
      <c r="C75" s="76" t="s">
        <v>1</v>
      </c>
      <c r="D75" s="76" t="s">
        <v>65</v>
      </c>
      <c r="E75" s="42" t="s">
        <v>80</v>
      </c>
    </row>
    <row r="76" spans="1:5" ht="16.5" thickBot="1" x14ac:dyDescent="0.25">
      <c r="A76" s="77"/>
      <c r="B76" s="77"/>
      <c r="C76" s="77"/>
      <c r="D76" s="77"/>
      <c r="E76" s="30" t="s">
        <v>66</v>
      </c>
    </row>
    <row r="77" spans="1:5" ht="32.25" thickBot="1" x14ac:dyDescent="0.25">
      <c r="A77" s="58" t="s">
        <v>67</v>
      </c>
      <c r="B77" s="18" t="s">
        <v>197</v>
      </c>
      <c r="C77" s="18" t="s">
        <v>68</v>
      </c>
      <c r="D77" s="30" t="s">
        <v>69</v>
      </c>
      <c r="E77" s="21">
        <v>4.72</v>
      </c>
    </row>
    <row r="78" spans="1:5" ht="32.25" thickBot="1" x14ac:dyDescent="0.25">
      <c r="A78" s="58" t="s">
        <v>70</v>
      </c>
      <c r="B78" s="18" t="s">
        <v>198</v>
      </c>
      <c r="C78" s="18" t="s">
        <v>71</v>
      </c>
      <c r="D78" s="30" t="s">
        <v>69</v>
      </c>
      <c r="E78" s="21">
        <v>14.5</v>
      </c>
    </row>
    <row r="79" spans="1:5" ht="18.75" x14ac:dyDescent="0.2">
      <c r="A79" s="76" t="s">
        <v>72</v>
      </c>
      <c r="B79" s="79" t="s">
        <v>202</v>
      </c>
      <c r="C79" s="79" t="s">
        <v>199</v>
      </c>
      <c r="D79" s="39" t="s">
        <v>201</v>
      </c>
      <c r="E79" s="24">
        <v>141.16</v>
      </c>
    </row>
    <row r="80" spans="1:5" ht="48" thickBot="1" x14ac:dyDescent="0.25">
      <c r="A80" s="77"/>
      <c r="B80" s="80"/>
      <c r="C80" s="80"/>
      <c r="D80" s="40"/>
      <c r="E80" s="20" t="s">
        <v>111</v>
      </c>
    </row>
    <row r="81" spans="1:5" x14ac:dyDescent="0.2">
      <c r="A81" s="76">
        <v>4</v>
      </c>
      <c r="B81" s="79" t="s">
        <v>203</v>
      </c>
      <c r="C81" s="79" t="s">
        <v>199</v>
      </c>
      <c r="D81" s="76" t="s">
        <v>204</v>
      </c>
      <c r="E81" s="22">
        <v>45.552999999999997</v>
      </c>
    </row>
    <row r="82" spans="1:5" ht="48" thickBot="1" x14ac:dyDescent="0.25">
      <c r="A82" s="77"/>
      <c r="B82" s="80"/>
      <c r="C82" s="80"/>
      <c r="D82" s="77"/>
      <c r="E82" s="20" t="s">
        <v>111</v>
      </c>
    </row>
    <row r="83" spans="1:5" x14ac:dyDescent="0.2">
      <c r="A83" s="76">
        <v>5</v>
      </c>
      <c r="B83" s="79" t="s">
        <v>200</v>
      </c>
      <c r="C83" s="79" t="s">
        <v>199</v>
      </c>
      <c r="D83" s="76" t="s">
        <v>205</v>
      </c>
      <c r="E83" s="22">
        <v>144.26499999999999</v>
      </c>
    </row>
    <row r="84" spans="1:5" ht="60" customHeight="1" thickBot="1" x14ac:dyDescent="0.25">
      <c r="A84" s="77"/>
      <c r="B84" s="80"/>
      <c r="C84" s="80"/>
      <c r="D84" s="77"/>
      <c r="E84" s="20" t="s">
        <v>111</v>
      </c>
    </row>
    <row r="85" spans="1:5" x14ac:dyDescent="0.2">
      <c r="A85" s="76">
        <v>6</v>
      </c>
      <c r="B85" s="79" t="s">
        <v>206</v>
      </c>
      <c r="C85" s="79" t="s">
        <v>199</v>
      </c>
      <c r="D85" s="76" t="s">
        <v>207</v>
      </c>
      <c r="E85" s="22">
        <v>44.951000000000001</v>
      </c>
    </row>
    <row r="86" spans="1:5" ht="48" thickBot="1" x14ac:dyDescent="0.25">
      <c r="A86" s="77"/>
      <c r="B86" s="80"/>
      <c r="C86" s="80"/>
      <c r="D86" s="77"/>
      <c r="E86" s="20" t="s">
        <v>111</v>
      </c>
    </row>
    <row r="87" spans="1:5" x14ac:dyDescent="0.2">
      <c r="A87" s="76">
        <v>7</v>
      </c>
      <c r="B87" s="79" t="s">
        <v>208</v>
      </c>
      <c r="C87" s="23" t="s">
        <v>73</v>
      </c>
      <c r="D87" s="39" t="s">
        <v>75</v>
      </c>
      <c r="E87" s="89">
        <v>1300</v>
      </c>
    </row>
    <row r="88" spans="1:5" ht="32.25" thickBot="1" x14ac:dyDescent="0.25">
      <c r="A88" s="81"/>
      <c r="B88" s="80"/>
      <c r="C88" s="19" t="s">
        <v>74</v>
      </c>
      <c r="D88" s="30" t="s">
        <v>209</v>
      </c>
      <c r="E88" s="92"/>
    </row>
    <row r="89" spans="1:5" ht="32.25" thickBot="1" x14ac:dyDescent="0.25">
      <c r="A89" s="58">
        <v>8</v>
      </c>
      <c r="B89" s="18" t="s">
        <v>210</v>
      </c>
      <c r="C89" s="18" t="s">
        <v>74</v>
      </c>
      <c r="D89" s="30" t="s">
        <v>211</v>
      </c>
      <c r="E89" s="21">
        <v>10</v>
      </c>
    </row>
    <row r="90" spans="1:5" ht="30.75" customHeight="1" thickBot="1" x14ac:dyDescent="0.25">
      <c r="A90" s="76">
        <v>9</v>
      </c>
      <c r="B90" s="26" t="s">
        <v>206</v>
      </c>
      <c r="C90" s="25"/>
      <c r="D90" s="41" t="s">
        <v>45</v>
      </c>
      <c r="E90" s="23"/>
    </row>
    <row r="91" spans="1:5" ht="30" customHeight="1" thickBot="1" x14ac:dyDescent="0.25">
      <c r="A91" s="81"/>
      <c r="B91" s="26" t="s">
        <v>203</v>
      </c>
      <c r="C91" s="81" t="s">
        <v>76</v>
      </c>
      <c r="D91" s="41" t="s">
        <v>212</v>
      </c>
      <c r="E91" s="23"/>
    </row>
    <row r="92" spans="1:5" ht="29.25" customHeight="1" thickBot="1" x14ac:dyDescent="0.25">
      <c r="A92" s="81"/>
      <c r="B92" s="26" t="s">
        <v>202</v>
      </c>
      <c r="C92" s="81"/>
      <c r="D92" s="41" t="s">
        <v>212</v>
      </c>
      <c r="E92" s="23"/>
    </row>
    <row r="93" spans="1:5" ht="29.25" customHeight="1" thickBot="1" x14ac:dyDescent="0.25">
      <c r="A93" s="81"/>
      <c r="B93" s="26" t="s">
        <v>213</v>
      </c>
      <c r="C93" s="81"/>
      <c r="D93" s="41" t="s">
        <v>212</v>
      </c>
      <c r="E93" s="53">
        <v>45.7</v>
      </c>
    </row>
    <row r="94" spans="1:5" ht="32.25" thickBot="1" x14ac:dyDescent="0.25">
      <c r="A94" s="81"/>
      <c r="B94" s="26" t="s">
        <v>214</v>
      </c>
      <c r="C94" s="81"/>
      <c r="D94" s="41" t="s">
        <v>39</v>
      </c>
      <c r="E94" s="23"/>
    </row>
    <row r="95" spans="1:5" ht="32.25" thickBot="1" x14ac:dyDescent="0.25">
      <c r="A95" s="81"/>
      <c r="B95" s="26" t="s">
        <v>200</v>
      </c>
      <c r="C95" s="81"/>
      <c r="D95" s="41" t="s">
        <v>77</v>
      </c>
      <c r="E95" s="23"/>
    </row>
    <row r="96" spans="1:5" ht="28.5" customHeight="1" thickBot="1" x14ac:dyDescent="0.25">
      <c r="A96" s="81"/>
      <c r="B96" s="26" t="s">
        <v>215</v>
      </c>
      <c r="C96" s="77"/>
      <c r="D96" s="41" t="s">
        <v>79</v>
      </c>
      <c r="E96" s="23"/>
    </row>
    <row r="97" spans="1:5" ht="16.5" thickBot="1" x14ac:dyDescent="0.25">
      <c r="A97" s="58"/>
      <c r="B97" s="33" t="s">
        <v>78</v>
      </c>
      <c r="C97" s="26"/>
      <c r="D97" s="26"/>
      <c r="E97" s="34">
        <v>1751.19</v>
      </c>
    </row>
    <row r="98" spans="1:5" ht="107.25" customHeight="1" x14ac:dyDescent="0.2"/>
    <row r="99" spans="1:5" ht="16.5" thickBot="1" x14ac:dyDescent="0.25">
      <c r="A99" s="91" t="s">
        <v>91</v>
      </c>
      <c r="B99" s="91"/>
      <c r="C99" s="91"/>
      <c r="D99" s="91"/>
      <c r="E99" s="91"/>
    </row>
    <row r="100" spans="1:5" x14ac:dyDescent="0.2">
      <c r="A100" s="76" t="s">
        <v>64</v>
      </c>
      <c r="B100" s="42" t="s">
        <v>81</v>
      </c>
      <c r="C100" s="28" t="s">
        <v>83</v>
      </c>
      <c r="D100" s="76" t="s">
        <v>85</v>
      </c>
      <c r="E100" s="42" t="s">
        <v>86</v>
      </c>
    </row>
    <row r="101" spans="1:5" ht="16.5" thickBot="1" x14ac:dyDescent="0.25">
      <c r="A101" s="77"/>
      <c r="B101" s="30" t="s">
        <v>82</v>
      </c>
      <c r="C101" s="29" t="s">
        <v>84</v>
      </c>
      <c r="D101" s="77"/>
      <c r="E101" s="30" t="s">
        <v>87</v>
      </c>
    </row>
    <row r="102" spans="1:5" ht="16.5" thickBot="1" x14ac:dyDescent="0.25">
      <c r="A102" s="58">
        <v>1</v>
      </c>
      <c r="B102" s="30">
        <v>2</v>
      </c>
      <c r="C102" s="30">
        <v>3</v>
      </c>
      <c r="D102" s="30">
        <v>4</v>
      </c>
      <c r="E102" s="30">
        <v>5</v>
      </c>
    </row>
    <row r="103" spans="1:5" ht="60" customHeight="1" x14ac:dyDescent="0.2">
      <c r="A103" s="76" t="s">
        <v>67</v>
      </c>
      <c r="B103" s="82" t="s">
        <v>216</v>
      </c>
      <c r="C103" s="76" t="s">
        <v>217</v>
      </c>
      <c r="D103" s="76" t="s">
        <v>88</v>
      </c>
      <c r="E103" s="89">
        <v>1</v>
      </c>
    </row>
    <row r="104" spans="1:5" ht="48" customHeight="1" thickBot="1" x14ac:dyDescent="0.25">
      <c r="A104" s="77"/>
      <c r="B104" s="83"/>
      <c r="C104" s="77"/>
      <c r="D104" s="77"/>
      <c r="E104" s="90"/>
    </row>
    <row r="105" spans="1:5" ht="64.5" customHeight="1" thickBot="1" x14ac:dyDescent="0.25">
      <c r="A105" s="58">
        <v>2</v>
      </c>
      <c r="B105" s="29" t="s">
        <v>89</v>
      </c>
      <c r="C105" s="18" t="s">
        <v>90</v>
      </c>
      <c r="D105" s="30" t="s">
        <v>69</v>
      </c>
      <c r="E105" s="21">
        <v>2.8</v>
      </c>
    </row>
    <row r="106" spans="1:5" ht="16.5" thickBot="1" x14ac:dyDescent="0.25">
      <c r="A106" s="72"/>
      <c r="B106" s="43" t="s">
        <v>78</v>
      </c>
      <c r="C106" s="43"/>
      <c r="D106" s="43"/>
      <c r="E106" s="44">
        <v>3.8</v>
      </c>
    </row>
    <row r="108" spans="1:5" ht="16.5" thickBot="1" x14ac:dyDescent="0.25">
      <c r="A108" s="85" t="s">
        <v>104</v>
      </c>
      <c r="B108" s="85"/>
      <c r="C108" s="85"/>
      <c r="D108" s="85"/>
      <c r="E108" s="85"/>
    </row>
    <row r="109" spans="1:5" ht="32.25" thickBot="1" x14ac:dyDescent="0.25">
      <c r="A109" s="57" t="s">
        <v>92</v>
      </c>
      <c r="B109" s="93" t="s">
        <v>94</v>
      </c>
      <c r="C109" s="76" t="s">
        <v>1</v>
      </c>
      <c r="D109" s="42" t="s">
        <v>95</v>
      </c>
      <c r="E109" s="42" t="s">
        <v>97</v>
      </c>
    </row>
    <row r="110" spans="1:5" ht="32.25" thickBot="1" x14ac:dyDescent="0.25">
      <c r="A110" s="60" t="s">
        <v>93</v>
      </c>
      <c r="B110" s="93"/>
      <c r="C110" s="81"/>
      <c r="D110" s="39" t="s">
        <v>96</v>
      </c>
      <c r="E110" s="39" t="s">
        <v>98</v>
      </c>
    </row>
    <row r="111" spans="1:5" ht="16.5" thickBot="1" x14ac:dyDescent="0.25">
      <c r="A111" s="76">
        <v>1</v>
      </c>
      <c r="B111" s="86" t="s">
        <v>218</v>
      </c>
      <c r="C111" s="27" t="s">
        <v>99</v>
      </c>
      <c r="D111" s="41" t="s">
        <v>100</v>
      </c>
      <c r="E111" s="75">
        <v>20</v>
      </c>
    </row>
    <row r="112" spans="1:5" ht="32.25" thickBot="1" x14ac:dyDescent="0.25">
      <c r="A112" s="77"/>
      <c r="B112" s="86"/>
      <c r="C112" s="20" t="s">
        <v>114</v>
      </c>
      <c r="D112" s="30" t="s">
        <v>112</v>
      </c>
      <c r="E112" s="21">
        <v>48.8</v>
      </c>
    </row>
    <row r="113" spans="1:5" ht="48" thickBot="1" x14ac:dyDescent="0.25">
      <c r="A113" s="58">
        <v>2</v>
      </c>
      <c r="B113" s="86" t="s">
        <v>219</v>
      </c>
      <c r="C113" s="20" t="s">
        <v>116</v>
      </c>
      <c r="D113" s="30" t="s">
        <v>113</v>
      </c>
      <c r="E113" s="21">
        <v>1230</v>
      </c>
    </row>
    <row r="114" spans="1:5" ht="16.5" thickBot="1" x14ac:dyDescent="0.25">
      <c r="A114" s="76">
        <v>3</v>
      </c>
      <c r="B114" s="86" t="s">
        <v>101</v>
      </c>
      <c r="C114" s="87" t="s">
        <v>220</v>
      </c>
      <c r="D114" s="41" t="s">
        <v>102</v>
      </c>
      <c r="E114" s="89">
        <v>30.6</v>
      </c>
    </row>
    <row r="115" spans="1:5" ht="32.25" thickBot="1" x14ac:dyDescent="0.25">
      <c r="A115" s="77"/>
      <c r="B115" s="26" t="s">
        <v>218</v>
      </c>
      <c r="C115" s="88"/>
      <c r="D115" s="41" t="s">
        <v>103</v>
      </c>
      <c r="E115" s="90"/>
    </row>
    <row r="116" spans="1:5" s="47" customFormat="1" ht="16.5" thickBot="1" x14ac:dyDescent="0.25">
      <c r="A116" s="46"/>
      <c r="B116" s="33" t="s">
        <v>78</v>
      </c>
      <c r="C116" s="45"/>
      <c r="D116" s="46"/>
      <c r="E116" s="34">
        <f>SUM(E112,E114)</f>
        <v>79.400000000000006</v>
      </c>
    </row>
    <row r="117" spans="1:5" ht="12" customHeight="1" x14ac:dyDescent="0.2"/>
    <row r="118" spans="1:5" ht="16.5" thickBot="1" x14ac:dyDescent="0.25">
      <c r="A118" s="85" t="s">
        <v>108</v>
      </c>
      <c r="B118" s="85"/>
      <c r="C118" s="85"/>
      <c r="D118" s="85"/>
      <c r="E118" s="85"/>
    </row>
    <row r="119" spans="1:5" ht="15.75" customHeight="1" x14ac:dyDescent="0.2">
      <c r="A119" s="57" t="s">
        <v>92</v>
      </c>
      <c r="B119" s="76" t="s">
        <v>16</v>
      </c>
      <c r="C119" s="76" t="s">
        <v>1</v>
      </c>
      <c r="D119" s="76" t="s">
        <v>106</v>
      </c>
      <c r="E119" s="76" t="s">
        <v>107</v>
      </c>
    </row>
    <row r="120" spans="1:5" ht="30.75" customHeight="1" thickBot="1" x14ac:dyDescent="0.25">
      <c r="A120" s="58" t="s">
        <v>105</v>
      </c>
      <c r="B120" s="77"/>
      <c r="C120" s="77"/>
      <c r="D120" s="77"/>
      <c r="E120" s="77"/>
    </row>
    <row r="121" spans="1:5" ht="32.25" thickBot="1" x14ac:dyDescent="0.25">
      <c r="A121" s="73">
        <v>1</v>
      </c>
      <c r="B121" s="29" t="s">
        <v>221</v>
      </c>
      <c r="C121" s="29" t="s">
        <v>222</v>
      </c>
      <c r="D121" s="30">
        <v>22</v>
      </c>
      <c r="E121" s="21">
        <v>1078</v>
      </c>
    </row>
    <row r="122" spans="1:5" s="47" customFormat="1" ht="16.5" thickBot="1" x14ac:dyDescent="0.25">
      <c r="A122" s="74"/>
      <c r="B122" s="48" t="s">
        <v>78</v>
      </c>
      <c r="C122" s="49"/>
      <c r="D122" s="49"/>
      <c r="E122" s="50">
        <v>1078</v>
      </c>
    </row>
    <row r="123" spans="1:5" ht="9.75" customHeight="1" x14ac:dyDescent="0.2"/>
    <row r="124" spans="1:5" ht="31.5" customHeight="1" x14ac:dyDescent="0.25">
      <c r="A124" s="78" t="s">
        <v>117</v>
      </c>
      <c r="B124" s="78"/>
      <c r="C124" s="78"/>
      <c r="E124" s="51" t="s">
        <v>115</v>
      </c>
    </row>
  </sheetData>
  <mergeCells count="51">
    <mergeCell ref="D85:D86"/>
    <mergeCell ref="A99:E99"/>
    <mergeCell ref="A108:E108"/>
    <mergeCell ref="E103:E104"/>
    <mergeCell ref="C109:C110"/>
    <mergeCell ref="E87:E88"/>
    <mergeCell ref="D103:D104"/>
    <mergeCell ref="C91:C96"/>
    <mergeCell ref="C103:C104"/>
    <mergeCell ref="B109:B110"/>
    <mergeCell ref="A111:A112"/>
    <mergeCell ref="B111:B112"/>
    <mergeCell ref="A114:A115"/>
    <mergeCell ref="C114:C115"/>
    <mergeCell ref="E119:E120"/>
    <mergeCell ref="D119:D120"/>
    <mergeCell ref="C119:C120"/>
    <mergeCell ref="B119:B120"/>
    <mergeCell ref="E114:E115"/>
    <mergeCell ref="A118:E118"/>
    <mergeCell ref="B113:B114"/>
    <mergeCell ref="A1:E1"/>
    <mergeCell ref="A2:E2"/>
    <mergeCell ref="A41:E41"/>
    <mergeCell ref="A74:E74"/>
    <mergeCell ref="A75:A76"/>
    <mergeCell ref="B75:B76"/>
    <mergeCell ref="C75:C76"/>
    <mergeCell ref="D75:D76"/>
    <mergeCell ref="A79:A80"/>
    <mergeCell ref="B79:B80"/>
    <mergeCell ref="C79:C80"/>
    <mergeCell ref="A81:A82"/>
    <mergeCell ref="B81:B82"/>
    <mergeCell ref="C81:C82"/>
    <mergeCell ref="D81:D82"/>
    <mergeCell ref="A124:C124"/>
    <mergeCell ref="C83:C84"/>
    <mergeCell ref="D83:D84"/>
    <mergeCell ref="A85:A86"/>
    <mergeCell ref="B85:B86"/>
    <mergeCell ref="C85:C86"/>
    <mergeCell ref="A87:A88"/>
    <mergeCell ref="B87:B88"/>
    <mergeCell ref="A90:A96"/>
    <mergeCell ref="A83:A84"/>
    <mergeCell ref="B83:B84"/>
    <mergeCell ref="A100:A101"/>
    <mergeCell ref="D100:D101"/>
    <mergeCell ref="A103:A104"/>
    <mergeCell ref="B103:B104"/>
  </mergeCells>
  <phoneticPr fontId="1" type="noConversion"/>
  <printOptions horizontalCentered="1"/>
  <pageMargins left="1.3779527559055118" right="0.453125" top="0.62992125984251968" bottom="0.47244094488188981" header="0.19685039370078741" footer="0.19685039370078741"/>
  <pageSetup paperSize="9" scale="75" orientation="portrait" horizontalDpi="1200" verticalDpi="12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11</vt:i4>
      </vt:variant>
    </vt:vector>
  </HeadingPairs>
  <TitlesOfParts>
    <vt:vector size="14" baseType="lpstr">
      <vt:lpstr>Лист1</vt:lpstr>
      <vt:lpstr>Лист2</vt:lpstr>
      <vt:lpstr>Лист3</vt:lpstr>
      <vt:lpstr>Лист1!_Hlk503340597</vt:lpstr>
      <vt:lpstr>Лист1!_Hlk503340614</vt:lpstr>
      <vt:lpstr>Лист1!_Hlk503340714</vt:lpstr>
      <vt:lpstr>Лист1!_Hlk505846371</vt:lpstr>
      <vt:lpstr>Лист1!_Hlk505852193</vt:lpstr>
      <vt:lpstr>Лист1!_Hlk505852205</vt:lpstr>
      <vt:lpstr>Лист1!_Hlk505852225</vt:lpstr>
      <vt:lpstr>Лист1!_Hlk505852856</vt:lpstr>
      <vt:lpstr>Лист1!_Hlk505852875</vt:lpstr>
      <vt:lpstr>Лист1!_Hlk505854092</vt:lpstr>
      <vt:lpstr>Лист1!_Hlk505854530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Користувач Windows</cp:lastModifiedBy>
  <cp:lastPrinted>2018-02-20T14:39:49Z</cp:lastPrinted>
  <dcterms:created xsi:type="dcterms:W3CDTF">2017-06-08T05:18:58Z</dcterms:created>
  <dcterms:modified xsi:type="dcterms:W3CDTF">2018-03-01T11:30:44Z</dcterms:modified>
</cp:coreProperties>
</file>