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Платні послуги\Тарифи\"/>
    </mc:Choice>
  </mc:AlternateContent>
  <bookViews>
    <workbookView xWindow="0" yWindow="0" windowWidth="28800" windowHeight="12330"/>
  </bookViews>
  <sheets>
    <sheet name="ТАРИФ" sheetId="1" r:id="rId1"/>
  </sheets>
  <externalReferences>
    <externalReference r:id="rId2"/>
  </externalReferences>
  <definedNames>
    <definedName name="_xlnm.Print_Titles" localSheetId="0">ТАРИФ!$8:$8</definedName>
    <definedName name="_xlnm.Print_Area" localSheetId="0">ТАРИФ!$A$1:$D$120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6" i="1" l="1"/>
  <c r="B115" i="1"/>
  <c r="B114" i="1"/>
  <c r="B113" i="1"/>
  <c r="B112" i="1"/>
  <c r="B111" i="1"/>
  <c r="B110" i="1"/>
  <c r="A110" i="1"/>
  <c r="A111" i="1" s="1"/>
  <c r="A112" i="1" s="1"/>
  <c r="A113" i="1" s="1"/>
  <c r="A114" i="1" s="1"/>
  <c r="A115" i="1" s="1"/>
  <c r="A116" i="1" s="1"/>
  <c r="B109" i="1"/>
  <c r="B107" i="1"/>
  <c r="B106" i="1"/>
  <c r="B105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B90" i="1"/>
  <c r="B88" i="1"/>
  <c r="B87" i="1"/>
  <c r="B86" i="1"/>
  <c r="B85" i="1"/>
  <c r="B84" i="1"/>
  <c r="B83" i="1"/>
  <c r="B82" i="1"/>
  <c r="B81" i="1"/>
  <c r="A81" i="1"/>
  <c r="A82" i="1" s="1"/>
  <c r="A83" i="1" s="1"/>
  <c r="A84" i="1" s="1"/>
  <c r="A85" i="1" s="1"/>
  <c r="A86" i="1" s="1"/>
  <c r="A87" i="1" s="1"/>
  <c r="A88" i="1" s="1"/>
  <c r="B80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B60" i="1"/>
  <c r="D58" i="1"/>
  <c r="B58" i="1"/>
  <c r="D57" i="1"/>
  <c r="B57" i="1"/>
  <c r="D56" i="1"/>
  <c r="B56" i="1"/>
  <c r="D55" i="1"/>
  <c r="B55" i="1"/>
  <c r="D54" i="1"/>
  <c r="B54" i="1"/>
  <c r="D53" i="1"/>
  <c r="B53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3" i="1"/>
  <c r="B12" i="1"/>
  <c r="B11" i="1"/>
  <c r="A11" i="1"/>
  <c r="A12" i="1" s="1"/>
  <c r="A13" i="1" s="1"/>
  <c r="B10" i="1"/>
</calcChain>
</file>

<file path=xl/sharedStrings.xml><?xml version="1.0" encoding="utf-8"?>
<sst xmlns="http://schemas.openxmlformats.org/spreadsheetml/2006/main" count="124" uniqueCount="27">
  <si>
    <t>Додаток № 6</t>
  </si>
  <si>
    <t>до рішення виконавчого комітету</t>
  </si>
  <si>
    <t>Івано-Франківської міської ради</t>
  </si>
  <si>
    <t>Перелік і тарифи 
на платні медичні послуги комунального некомерційного підприємства
"Міський клінічний перинатальний центр Івано-Франківської міської ради"
на 2022 рік</t>
  </si>
  <si>
    <t>№ п/п</t>
  </si>
  <si>
    <t>Назва послуги</t>
  </si>
  <si>
    <t>Одиниця виміру</t>
  </si>
  <si>
    <t>Тариф , грн.</t>
  </si>
  <si>
    <t>Консультативно-діагностичні процедури</t>
  </si>
  <si>
    <t>1 обстеження</t>
  </si>
  <si>
    <t>Проведення експрес-тесту на вагітність</t>
  </si>
  <si>
    <t>1 процедура</t>
  </si>
  <si>
    <t>Проведення амніоцентезу. Визначення каріотипу</t>
  </si>
  <si>
    <t>Проведення медичного аборту</t>
  </si>
  <si>
    <t>Функціональна діагностика і УЗД-обстеження</t>
  </si>
  <si>
    <t>Фізіотерапевтичні процедури</t>
  </si>
  <si>
    <t>Рентгенологічна діагностика</t>
  </si>
  <si>
    <t>Проведення рентгенографії скроневих кісток</t>
  </si>
  <si>
    <t>Інші послуги</t>
  </si>
  <si>
    <t>1місяць</t>
  </si>
  <si>
    <t>1 копія</t>
  </si>
  <si>
    <t>1 доба</t>
  </si>
  <si>
    <t xml:space="preserve">1 закладка </t>
  </si>
  <si>
    <t>Керуючий справами виконавчого комітету</t>
  </si>
  <si>
    <t xml:space="preserve">                                            Івано-Франківської міської ради</t>
  </si>
  <si>
    <t>Ігор ШЕВЧУК</t>
  </si>
  <si>
    <t>від____________2022 р.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</si>
</sst>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000000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2" fillId="2" borderId="8" xfId="1" applyFont="1" applyFill="1" applyBorder="1" applyAlignment="1">
      <alignment vertical="top" wrapText="1"/>
    </xf>
    <xf numFmtId="0" fontId="2" fillId="2" borderId="8" xfId="1" applyFont="1" applyFill="1" applyBorder="1" applyAlignment="1">
      <alignment vertical="top"/>
    </xf>
    <xf numFmtId="0" fontId="2" fillId="0" borderId="8" xfId="0" quotePrefix="1" applyFont="1" applyBorder="1" applyAlignment="1">
      <alignment wrapText="1"/>
    </xf>
    <xf numFmtId="0" fontId="2" fillId="2" borderId="8" xfId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2" fontId="4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wrapText="1"/>
    </xf>
    <xf numFmtId="1" fontId="4" fillId="2" borderId="9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0" borderId="8" xfId="0" applyFont="1" applyBorder="1" applyAlignment="1">
      <alignment horizontal="left" wrapText="1"/>
    </xf>
    <xf numFmtId="0" fontId="2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4" fillId="0" borderId="1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/>
    <xf numFmtId="0" fontId="6" fillId="0" borderId="0" xfId="0" applyFont="1" applyAlignment="1"/>
    <xf numFmtId="0" fontId="7" fillId="0" borderId="0" xfId="0" applyFont="1" applyFill="1" applyBorder="1" applyAlignment="1">
      <alignment wrapText="1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1;&#1030;&#1051;&#1071;\&#1055;&#1051;&#1040;&#1058;&#1053;&#1030;%20&#1055;&#1054;&#1057;&#1051;&#1059;&#1043;&#1048;%202022\&#1058;&#1072;&#1088;&#1080;&#1092;&#1080;\&#1044;&#1086;&#1076;&#1072;&#1090;&#1086;&#1082;%201%20-%20&#1052;&#1050;&#1055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рнд зарплати і амортизація"/>
      <sheetName val="Перелік"/>
      <sheetName val="Калькуляція2022 з доповненими"/>
      <sheetName val="ЦСВ"/>
      <sheetName val="консультації-стаціонар"/>
      <sheetName val="фіз.каб"/>
      <sheetName val="Рентген"/>
      <sheetName val="УЗД"/>
      <sheetName val="розр.накладних"/>
    </sheetNames>
    <sheetDataSet>
      <sheetData sheetId="0" refreshError="1"/>
      <sheetData sheetId="1" refreshError="1"/>
      <sheetData sheetId="2">
        <row r="5">
          <cell r="B5" t="str">
            <v>Прийом лікаря акушер-гінеколога</v>
          </cell>
        </row>
        <row r="9">
          <cell r="B9" t="str">
            <v>Консультація лікаря акушер-гінеколога</v>
          </cell>
        </row>
        <row r="10">
          <cell r="B10" t="str">
            <v>Проведення пальпації грудних залоз</v>
          </cell>
        </row>
        <row r="11">
          <cell r="B11" t="str">
            <v>Проведення огляду прямої кишки</v>
          </cell>
        </row>
        <row r="13">
          <cell r="B13" t="str">
            <v>Проведення експрес-тесту  навколоплідних  вод щодо паталогії розвитку плодових оболонок</v>
          </cell>
        </row>
        <row r="14">
          <cell r="B14" t="str">
            <v>Проведення мультитесту на наявність наркотичних речовин</v>
          </cell>
        </row>
        <row r="15">
          <cell r="B15" t="str">
            <v>Проведення мультитесту на алкоголь</v>
          </cell>
        </row>
        <row r="16">
          <cell r="B16" t="str">
            <v>Проведення мультитесту на маркери гепатитів В і С, сифілісу , ВІЛ-інфекції</v>
          </cell>
        </row>
        <row r="17">
          <cell r="B17" t="str">
            <v xml:space="preserve">Консультація лікаря- акушер-гінеколога приймального покою з викликом лікаря УЗД </v>
          </cell>
        </row>
        <row r="19">
          <cell r="B19" t="str">
            <v>Введення внутріматкової спіралі (ВМС) без врахування вартості ВМС</v>
          </cell>
        </row>
        <row r="23">
          <cell r="B23" t="str">
            <v>Проведення кольпоскопії</v>
          </cell>
        </row>
        <row r="24">
          <cell r="B24" t="str">
            <v>Проведення біопсії шийки матки</v>
          </cell>
        </row>
        <row r="25">
          <cell r="B25" t="str">
            <v>Проведення біопсії шийки матки з патогістологічним дослідженням</v>
          </cell>
        </row>
        <row r="28">
          <cell r="B28" t="str">
            <v>Взяття аспірату із порожнини матки на цитологічне дослідження</v>
          </cell>
        </row>
        <row r="31">
          <cell r="B31" t="str">
            <v>Взяття аспірату із порожнини матки на цитологічне дослідження та патогістологічне дослідження</v>
          </cell>
        </row>
        <row r="35">
          <cell r="B35" t="str">
            <v>Проведення  діатермокоагуляції патологічних станів шийки матки</v>
          </cell>
        </row>
        <row r="36">
          <cell r="B36" t="str">
            <v>Проведення кріодеструкції патологічних станів  шийки матки</v>
          </cell>
        </row>
        <row r="37">
          <cell r="B37" t="str">
            <v>Проведення пункції наботових кист шийки матки  (діатермопунктура)</v>
          </cell>
        </row>
        <row r="38">
          <cell r="B38" t="str">
            <v>Взяття виділень з статевих органів без врахування вартості аналізів із 3-х точок</v>
          </cell>
        </row>
        <row r="39">
          <cell r="B39" t="str">
            <v>Взяття виділень з статевих органів з врахуванням вартості аналізів із 3-х точок</v>
          </cell>
        </row>
        <row r="42">
          <cell r="B42" t="str">
            <v>Взяття матеріалу на цитологічне дослідження без врахування вартості аналізів</v>
          </cell>
        </row>
        <row r="43">
          <cell r="B43" t="str">
            <v>Взяття матеріалу на цитологічне дослідження з врахуванням вартості аналізів</v>
          </cell>
        </row>
        <row r="46">
          <cell r="B46" t="str">
            <v>Введення вагінальних тампонів з лікарськими речовинами</v>
          </cell>
        </row>
        <row r="47">
          <cell r="B47" t="str">
            <v>Прийом лікаря акушер-гінеколога (профогляд) з врахуванням вартості аналізів (цитологія, аналіз виділень)</v>
          </cell>
        </row>
        <row r="51">
          <cell r="B51" t="str">
            <v>Консультація  по контрацепції</v>
          </cell>
        </row>
        <row r="52">
          <cell r="B52" t="str">
            <v>Проведення поліпектомії шийки матки без  патогістологічного дослідження</v>
          </cell>
        </row>
        <row r="53">
          <cell r="B53" t="str">
            <v>Проведення поліпектомії з патогістологічним дослідженням</v>
          </cell>
        </row>
        <row r="56">
          <cell r="B56" t="str">
            <v>Взяття зішкрібу з цервікального каналу без патогістологічного дослідження</v>
          </cell>
        </row>
        <row r="57">
          <cell r="B57" t="str">
            <v>Взяття зішкрібу з цервікального каналу з патогістологічним дослідженням</v>
          </cell>
        </row>
        <row r="60">
          <cell r="B60" t="str">
            <v>Роздільне діагностичне вишкрібання  цервікального каналу та стінок порожнини матки</v>
          </cell>
        </row>
        <row r="65">
          <cell r="B65" t="str">
            <v>Проведення діагностичної гістероскопії без проведення ендоскопічних маніпуляцій</v>
          </cell>
        </row>
        <row r="66">
          <cell r="B66" t="str">
            <v>Проведення діагностичнї гістероскопії із взяттям матеріалу для гістероскопічного дослідження</v>
          </cell>
        </row>
        <row r="69">
          <cell r="B69" t="str">
            <v xml:space="preserve"> Проведення діагностичнї лапароскопії</v>
          </cell>
        </row>
        <row r="72">
          <cell r="B72" t="str">
            <v>Проведення діагностичної  лапаротомії</v>
          </cell>
        </row>
        <row r="75">
          <cell r="B75" t="str">
            <v>Моніторинговий  візит  додому  до жінки  групи ризику та з обмеженими фізичними можливостями</v>
          </cell>
        </row>
        <row r="76">
          <cell r="B76" t="str">
            <v>Накладання шва на шийку матки шовком</v>
          </cell>
        </row>
        <row r="77">
          <cell r="B77" t="str">
            <v>Накладання шва на шийку матки мерселеновою стрічкою</v>
          </cell>
        </row>
        <row r="78">
          <cell r="B78" t="str">
            <v>Забір венозної крові для проведення аналізів крові на ВІЛ, сифіліс  та гепатити В і С</v>
          </cell>
        </row>
        <row r="84">
          <cell r="B84" t="str">
            <v>Лабіопластика</v>
          </cell>
          <cell r="M84">
            <v>4219.6827919999996</v>
          </cell>
        </row>
        <row r="85">
          <cell r="B85" t="str">
            <v>Гіменопластика</v>
          </cell>
          <cell r="M85">
            <v>4041.6391599999997</v>
          </cell>
        </row>
        <row r="86">
          <cell r="B86" t="str">
            <v>Пластика промежини та піхви</v>
          </cell>
          <cell r="M86">
            <v>4753.8136880000002</v>
          </cell>
        </row>
        <row r="87">
          <cell r="B87" t="str">
            <v>Плазмотерапія</v>
          </cell>
          <cell r="M87">
            <v>1513.4078959999997</v>
          </cell>
        </row>
        <row r="88">
          <cell r="B88" t="str">
            <v>Біоревіталізація</v>
          </cell>
          <cell r="M88">
            <v>4809.1874479999997</v>
          </cell>
        </row>
        <row r="89">
          <cell r="B89" t="str">
            <v>Інтимний пілінг</v>
          </cell>
          <cell r="M89">
            <v>1977.124448</v>
          </cell>
        </row>
        <row r="90">
          <cell r="B90" t="str">
            <v>Проведдення УЗД органів малого тазу (кавітальне)</v>
          </cell>
        </row>
        <row r="91">
          <cell r="B91" t="str">
            <v>Проведення УЗД органів черевної порожнини</v>
          </cell>
        </row>
        <row r="92">
          <cell r="B92" t="str">
            <v>Проведення цервікометрії (кавітальна)</v>
          </cell>
        </row>
        <row r="93">
          <cell r="B93" t="str">
            <v>Проведення УЗД грудних залоз</v>
          </cell>
        </row>
        <row r="94">
          <cell r="B94" t="str">
            <v>Проведення УЗД щитоподібної залози</v>
          </cell>
        </row>
        <row r="95">
          <cell r="B95" t="str">
            <v>Проведення УЗД нирок</v>
          </cell>
        </row>
        <row r="96">
          <cell r="B96" t="str">
            <v>Проведення УЗД сечового міхура</v>
          </cell>
        </row>
        <row r="97">
          <cell r="B97" t="str">
            <v>Проведення УЗД плевральних синусів</v>
          </cell>
        </row>
        <row r="98">
          <cell r="B98" t="str">
            <v>Проведення доплерівського дослідження судин</v>
          </cell>
        </row>
        <row r="99">
          <cell r="B99" t="str">
            <v>Проведення біофізичного профілю плоду</v>
          </cell>
        </row>
        <row r="100">
          <cell r="B100" t="str">
            <v>Проведення УЗД при вагітності І триместр</v>
          </cell>
        </row>
        <row r="101">
          <cell r="B101" t="str">
            <v>Проведення УЗД при вагітності ІІ триместр</v>
          </cell>
        </row>
        <row r="102">
          <cell r="B102" t="str">
            <v>Проведення УЗД при вагітності ІІІ триместр</v>
          </cell>
        </row>
        <row r="103">
          <cell r="B103" t="str">
            <v>Проведення УЗД серцево-судинної системи плода</v>
          </cell>
        </row>
        <row r="104">
          <cell r="B104" t="str">
            <v>Проведення УЗД органів та систем новонароденої дитини</v>
          </cell>
        </row>
        <row r="105">
          <cell r="B105" t="str">
            <v>Проведення нейросонографії</v>
          </cell>
        </row>
        <row r="106">
          <cell r="B106" t="str">
            <v>Проведення УЗД м’яких тканин (післяопераційного рубця)</v>
          </cell>
        </row>
        <row r="107">
          <cell r="B107" t="str">
            <v>Проведення УЗД кістково-суглобової системи</v>
          </cell>
        </row>
        <row r="108">
          <cell r="B108" t="str">
            <v>Проведення ЕКГ</v>
          </cell>
        </row>
        <row r="109">
          <cell r="B109" t="str">
            <v xml:space="preserve">Проведення магнітотерапії </v>
          </cell>
        </row>
        <row r="110">
          <cell r="B110" t="str">
            <v>Проведення електрофорезу  без вартості ліків (20хв)</v>
          </cell>
        </row>
        <row r="111">
          <cell r="B111" t="str">
            <v>Проведенн електрофорезу  без вартості ліків (30 хв)</v>
          </cell>
        </row>
        <row r="112">
          <cell r="B112" t="str">
            <v>Проведення гальванізації</v>
          </cell>
        </row>
        <row r="113">
          <cell r="B113" t="str">
            <v>Проведення ультразвуку (8хв.)</v>
          </cell>
        </row>
        <row r="114">
          <cell r="B114" t="str">
            <v>Проведення ультразвуку (15 хв.)</v>
          </cell>
        </row>
        <row r="115">
          <cell r="B115" t="str">
            <v>Проведення фонофорезу (8 хв.)</v>
          </cell>
        </row>
        <row r="116">
          <cell r="B116" t="str">
            <v>Проведення фонофорезу (15 хв.)</v>
          </cell>
        </row>
        <row r="117">
          <cell r="B117" t="str">
            <v>Проведення тубус-кварцу</v>
          </cell>
        </row>
        <row r="118">
          <cell r="B118" t="str">
            <v>Проведення рентгенографії органів грудної клітки(оглядова)</v>
          </cell>
        </row>
        <row r="119">
          <cell r="B119" t="str">
            <v>Проведення оглядової рентгенографії живота(оглядова)</v>
          </cell>
        </row>
        <row r="120">
          <cell r="B120" t="str">
            <v>Проведення оглядової урографії</v>
          </cell>
        </row>
        <row r="121">
          <cell r="B121" t="str">
            <v>Проведення внутрівенної  урографії</v>
          </cell>
        </row>
        <row r="122">
          <cell r="B122" t="str">
            <v>Проведення  антеградної урографії</v>
          </cell>
        </row>
        <row r="123">
          <cell r="B123" t="str">
            <v>Проведення  ретроградної урографії</v>
          </cell>
        </row>
        <row r="124">
          <cell r="B124" t="str">
            <v>Проведення рентгенографії кісток тазу</v>
          </cell>
        </row>
        <row r="125">
          <cell r="B125" t="str">
            <v>Проведення рентгенографії хребта, 2 проекції</v>
          </cell>
        </row>
        <row r="126">
          <cell r="B126" t="str">
            <v>Проведення рентгенографії кінцівок, 2 проекції</v>
          </cell>
        </row>
        <row r="127">
          <cell r="B127" t="str">
            <v>Проведення рентгенографії черепа, 2 проекції</v>
          </cell>
        </row>
        <row r="128">
          <cell r="B128" t="str">
            <v>Проведенн рентгенографії стопи і кисті,  2 проекції</v>
          </cell>
        </row>
        <row r="129">
          <cell r="B129" t="str">
            <v xml:space="preserve">Проведення рентгенографії колінного суглоба, 2 проекції </v>
          </cell>
        </row>
        <row r="130">
          <cell r="B130" t="str">
            <v>Проведення цистографії без контрасту, уретрографія, цистографія з тугим наповненням</v>
          </cell>
        </row>
        <row r="131">
          <cell r="B131" t="str">
            <v>Проведення рентгенографії дрібних суглобів, 1 проекція</v>
          </cell>
        </row>
        <row r="133">
          <cell r="B133" t="str">
            <v>Проведення рентгенографії додаткових пазух носа</v>
          </cell>
        </row>
        <row r="134">
          <cell r="B134" t="str">
            <v>Проведення гістеросальпінгографії</v>
          </cell>
        </row>
        <row r="135">
          <cell r="B135" t="str">
            <v>Проведення флюрографії органів грудної клітки</v>
          </cell>
        </row>
        <row r="136">
          <cell r="B136" t="str">
            <v>Проходження інтернатури (контрактна форма)</v>
          </cell>
        </row>
        <row r="137">
          <cell r="B137" t="str">
            <v>Надання виписки з карти стаціонарного хворого</v>
          </cell>
        </row>
        <row r="138">
          <cell r="B138" t="str">
            <v>Палата покращених умов перебування (без санвузла)</v>
          </cell>
        </row>
        <row r="139">
          <cell r="B139" t="str">
            <v>Палата покращених умов перебування (з санвузлом)</v>
          </cell>
        </row>
        <row r="140">
          <cell r="B140" t="str">
            <v>Дезінфекція в дезкамері</v>
          </cell>
        </row>
        <row r="141">
          <cell r="B141" t="str">
            <v>Стерилізація паровим методом (вироби медичного призначення, хірургічні інструменти, гумові вироби, хірургічна білизна, лігатурний шовний матеріал)</v>
          </cell>
        </row>
        <row r="142">
          <cell r="B142" t="str">
            <v>Стерилізація повітряним методом (інструменти, банки, лоточки)</v>
          </cell>
        </row>
        <row r="143">
          <cell r="B143" t="str">
            <v>Проведення проб (на виявлення миючих засобів і крові)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1"/>
  <sheetViews>
    <sheetView tabSelected="1" topLeftCell="A81" zoomScale="73" zoomScaleNormal="73" workbookViewId="0">
      <selection activeCell="AA101" sqref="AA101"/>
    </sheetView>
  </sheetViews>
  <sheetFormatPr defaultRowHeight="15" x14ac:dyDescent="0.25"/>
  <cols>
    <col min="1" max="1" width="6.7109375" style="1" customWidth="1"/>
    <col min="2" max="2" width="72.7109375" customWidth="1"/>
    <col min="3" max="3" width="18.7109375" style="1" customWidth="1"/>
    <col min="4" max="4" width="14.42578125" style="1" customWidth="1"/>
  </cols>
  <sheetData>
    <row r="1" spans="1:5" hidden="1" x14ac:dyDescent="0.25"/>
    <row r="2" spans="1:5" ht="18" customHeight="1" x14ac:dyDescent="0.25">
      <c r="A2" s="52" t="s">
        <v>0</v>
      </c>
      <c r="B2" s="52"/>
      <c r="C2" s="52"/>
      <c r="D2" s="52"/>
    </row>
    <row r="3" spans="1:5" ht="25.5" customHeight="1" x14ac:dyDescent="0.25">
      <c r="A3" s="52" t="s">
        <v>1</v>
      </c>
      <c r="B3" s="52"/>
      <c r="C3" s="52"/>
      <c r="D3" s="52"/>
    </row>
    <row r="4" spans="1:5" ht="20.25" customHeight="1" x14ac:dyDescent="0.25">
      <c r="A4" s="52" t="s">
        <v>2</v>
      </c>
      <c r="B4" s="52"/>
      <c r="C4" s="52"/>
      <c r="D4" s="52"/>
    </row>
    <row r="5" spans="1:5" ht="23.25" customHeight="1" x14ac:dyDescent="0.25">
      <c r="A5" s="52" t="s">
        <v>26</v>
      </c>
      <c r="B5" s="52"/>
      <c r="C5" s="52"/>
      <c r="D5" s="52"/>
    </row>
    <row r="6" spans="1:5" ht="89.25" customHeight="1" x14ac:dyDescent="0.3">
      <c r="A6" s="53" t="s">
        <v>3</v>
      </c>
      <c r="B6" s="53"/>
      <c r="C6" s="53"/>
      <c r="D6" s="53"/>
      <c r="E6" s="53"/>
    </row>
    <row r="7" spans="1:5" ht="21" customHeight="1" thickBot="1" x14ac:dyDescent="0.35">
      <c r="A7" s="2"/>
      <c r="B7" s="3"/>
      <c r="C7" s="2"/>
      <c r="D7" s="2"/>
      <c r="E7" s="3"/>
    </row>
    <row r="8" spans="1:5" ht="39" customHeight="1" x14ac:dyDescent="0.25">
      <c r="A8" s="4" t="s">
        <v>4</v>
      </c>
      <c r="B8" s="5" t="s">
        <v>5</v>
      </c>
      <c r="C8" s="6" t="s">
        <v>6</v>
      </c>
      <c r="D8" s="7" t="s">
        <v>7</v>
      </c>
    </row>
    <row r="9" spans="1:5" ht="18.75" x14ac:dyDescent="0.25">
      <c r="A9" s="49" t="s">
        <v>8</v>
      </c>
      <c r="B9" s="50"/>
      <c r="C9" s="50"/>
      <c r="D9" s="51"/>
    </row>
    <row r="10" spans="1:5" ht="31.5" customHeight="1" x14ac:dyDescent="0.3">
      <c r="A10" s="8">
        <v>1</v>
      </c>
      <c r="B10" s="9" t="str">
        <f>'[1]Калькуляція2022 з доповненими'!B5</f>
        <v>Прийом лікаря акушер-гінеколога</v>
      </c>
      <c r="C10" s="10" t="s">
        <v>9</v>
      </c>
      <c r="D10" s="11">
        <v>272</v>
      </c>
    </row>
    <row r="11" spans="1:5" ht="18.75" x14ac:dyDescent="0.3">
      <c r="A11" s="8">
        <f>A10+1</f>
        <v>2</v>
      </c>
      <c r="B11" s="12" t="str">
        <f>'[1]Калькуляція2022 з доповненими'!B9</f>
        <v>Консультація лікаря акушер-гінеколога</v>
      </c>
      <c r="C11" s="10" t="s">
        <v>9</v>
      </c>
      <c r="D11" s="11">
        <v>143</v>
      </c>
    </row>
    <row r="12" spans="1:5" ht="18.75" customHeight="1" x14ac:dyDescent="0.25">
      <c r="A12" s="8">
        <f>A11+1</f>
        <v>3</v>
      </c>
      <c r="B12" s="13" t="str">
        <f>'[1]Калькуляція2022 з доповненими'!B10</f>
        <v>Проведення пальпації грудних залоз</v>
      </c>
      <c r="C12" s="10" t="s">
        <v>9</v>
      </c>
      <c r="D12" s="11">
        <v>118</v>
      </c>
    </row>
    <row r="13" spans="1:5" ht="21.75" customHeight="1" x14ac:dyDescent="0.25">
      <c r="A13" s="8">
        <f>A12+1</f>
        <v>4</v>
      </c>
      <c r="B13" s="13" t="str">
        <f>'[1]Калькуляція2022 з доповненими'!B11</f>
        <v>Проведення огляду прямої кишки</v>
      </c>
      <c r="C13" s="10" t="s">
        <v>9</v>
      </c>
      <c r="D13" s="11">
        <v>118</v>
      </c>
    </row>
    <row r="14" spans="1:5" ht="21" customHeight="1" x14ac:dyDescent="0.25">
      <c r="A14" s="8">
        <v>5</v>
      </c>
      <c r="B14" s="13" t="s">
        <v>10</v>
      </c>
      <c r="C14" s="10" t="s">
        <v>9</v>
      </c>
      <c r="D14" s="11">
        <v>309</v>
      </c>
    </row>
    <row r="15" spans="1:5" ht="37.5" x14ac:dyDescent="0.25">
      <c r="A15" s="8">
        <v>6</v>
      </c>
      <c r="B15" s="13" t="str">
        <f>'[1]Калькуляція2022 з доповненими'!B13</f>
        <v>Проведення експрес-тесту  навколоплідних  вод щодо паталогії розвитку плодових оболонок</v>
      </c>
      <c r="C15" s="10" t="s">
        <v>9</v>
      </c>
      <c r="D15" s="11">
        <v>647</v>
      </c>
    </row>
    <row r="16" spans="1:5" ht="18.75" x14ac:dyDescent="0.25">
      <c r="A16" s="8">
        <v>7</v>
      </c>
      <c r="B16" s="14" t="str">
        <f>'[1]Калькуляція2022 з доповненими'!B14</f>
        <v>Проведення мультитесту на наявність наркотичних речовин</v>
      </c>
      <c r="C16" s="10" t="s">
        <v>9</v>
      </c>
      <c r="D16" s="11">
        <v>536</v>
      </c>
    </row>
    <row r="17" spans="1:4" ht="19.5" customHeight="1" x14ac:dyDescent="0.25">
      <c r="A17" s="8">
        <v>8</v>
      </c>
      <c r="B17" s="13" t="str">
        <f>'[1]Калькуляція2022 з доповненими'!B15</f>
        <v>Проведення мультитесту на алкоголь</v>
      </c>
      <c r="C17" s="10" t="s">
        <v>9</v>
      </c>
      <c r="D17" s="11">
        <v>359</v>
      </c>
    </row>
    <row r="18" spans="1:4" ht="37.5" x14ac:dyDescent="0.3">
      <c r="A18" s="8">
        <v>9</v>
      </c>
      <c r="B18" s="15" t="str">
        <f>'[1]Калькуляція2022 з доповненими'!B16</f>
        <v>Проведення мультитесту на маркери гепатитів В і С, сифілісу , ВІЛ-інфекції</v>
      </c>
      <c r="C18" s="10" t="s">
        <v>9</v>
      </c>
      <c r="D18" s="11">
        <v>796</v>
      </c>
    </row>
    <row r="19" spans="1:4" ht="37.5" customHeight="1" x14ac:dyDescent="0.25">
      <c r="A19" s="8">
        <v>10</v>
      </c>
      <c r="B19" s="16" t="str">
        <f>'[1]Калькуляція2022 з доповненими'!B17</f>
        <v xml:space="preserve">Консультація лікаря- акушер-гінеколога приймального покою з викликом лікаря УЗД </v>
      </c>
      <c r="C19" s="10" t="s">
        <v>9</v>
      </c>
      <c r="D19" s="11">
        <v>1063</v>
      </c>
    </row>
    <row r="20" spans="1:4" ht="42.75" customHeight="1" x14ac:dyDescent="0.3">
      <c r="A20" s="8">
        <v>11</v>
      </c>
      <c r="B20" s="9" t="str">
        <f>'[1]Калькуляція2022 з доповненими'!B17</f>
        <v xml:space="preserve">Консультація лікаря- акушер-гінеколога приймального покою з викликом лікаря УЗД </v>
      </c>
      <c r="C20" s="10" t="s">
        <v>9</v>
      </c>
      <c r="D20" s="11">
        <v>284</v>
      </c>
    </row>
    <row r="21" spans="1:4" ht="36.75" customHeight="1" x14ac:dyDescent="0.3">
      <c r="A21" s="8">
        <v>12</v>
      </c>
      <c r="B21" s="9" t="str">
        <f>'[1]Калькуляція2022 з доповненими'!B19</f>
        <v>Введення внутріматкової спіралі (ВМС) без врахування вартості ВМС</v>
      </c>
      <c r="C21" s="10" t="s">
        <v>11</v>
      </c>
      <c r="D21" s="11">
        <v>287</v>
      </c>
    </row>
    <row r="22" spans="1:4" ht="37.5" customHeight="1" x14ac:dyDescent="0.3">
      <c r="A22" s="8">
        <v>13</v>
      </c>
      <c r="B22" s="9" t="str">
        <f>'[1]Калькуляція2022 з доповненими'!B19</f>
        <v>Введення внутріматкової спіралі (ВМС) без врахування вартості ВМС</v>
      </c>
      <c r="C22" s="10" t="s">
        <v>11</v>
      </c>
      <c r="D22" s="11">
        <v>298</v>
      </c>
    </row>
    <row r="23" spans="1:4" ht="18.75" x14ac:dyDescent="0.3">
      <c r="A23" s="8">
        <v>14</v>
      </c>
      <c r="B23" s="9" t="str">
        <f>'[1]Калькуляція2022 з доповненими'!B23</f>
        <v>Проведення кольпоскопії</v>
      </c>
      <c r="C23" s="10" t="s">
        <v>11</v>
      </c>
      <c r="D23" s="11">
        <v>294</v>
      </c>
    </row>
    <row r="24" spans="1:4" ht="18.75" customHeight="1" x14ac:dyDescent="0.3">
      <c r="A24" s="8">
        <v>15</v>
      </c>
      <c r="B24" s="9" t="str">
        <f>'[1]Калькуляція2022 з доповненими'!B24</f>
        <v>Проведення біопсії шийки матки</v>
      </c>
      <c r="C24" s="10" t="s">
        <v>11</v>
      </c>
      <c r="D24" s="11">
        <v>253</v>
      </c>
    </row>
    <row r="25" spans="1:4" ht="39.75" customHeight="1" x14ac:dyDescent="0.3">
      <c r="A25" s="8">
        <v>16</v>
      </c>
      <c r="B25" s="9" t="str">
        <f>'[1]Калькуляція2022 з доповненими'!B25</f>
        <v>Проведення біопсії шийки матки з патогістологічним дослідженням</v>
      </c>
      <c r="C25" s="10" t="s">
        <v>11</v>
      </c>
      <c r="D25" s="11">
        <v>503</v>
      </c>
    </row>
    <row r="26" spans="1:4" ht="39" customHeight="1" x14ac:dyDescent="0.3">
      <c r="A26" s="8">
        <v>17</v>
      </c>
      <c r="B26" s="9" t="str">
        <f>'[1]Калькуляція2022 з доповненими'!B28</f>
        <v>Взяття аспірату із порожнини матки на цитологічне дослідження</v>
      </c>
      <c r="C26" s="10" t="s">
        <v>11</v>
      </c>
      <c r="D26" s="11">
        <v>354</v>
      </c>
    </row>
    <row r="27" spans="1:4" ht="37.5" x14ac:dyDescent="0.3">
      <c r="A27" s="8">
        <v>18</v>
      </c>
      <c r="B27" s="9" t="str">
        <f>'[1]Калькуляція2022 з доповненими'!B31</f>
        <v>Взяття аспірату із порожнини матки на цитологічне дослідження та патогістологічне дослідження</v>
      </c>
      <c r="C27" s="10" t="s">
        <v>11</v>
      </c>
      <c r="D27" s="11">
        <v>747</v>
      </c>
    </row>
    <row r="28" spans="1:4" ht="37.5" x14ac:dyDescent="0.3">
      <c r="A28" s="17">
        <v>19</v>
      </c>
      <c r="B28" s="18" t="str">
        <f>'[1]Калькуляція2022 з доповненими'!B35</f>
        <v>Проведення  діатермокоагуляції патологічних станів шийки матки</v>
      </c>
      <c r="C28" s="10" t="s">
        <v>11</v>
      </c>
      <c r="D28" s="11">
        <v>356</v>
      </c>
    </row>
    <row r="29" spans="1:4" ht="38.25" customHeight="1" x14ac:dyDescent="0.25">
      <c r="A29" s="17">
        <v>20</v>
      </c>
      <c r="B29" s="19" t="str">
        <f>'[1]Калькуляція2022 з доповненими'!B36</f>
        <v>Проведення кріодеструкції патологічних станів  шийки матки</v>
      </c>
      <c r="C29" s="10" t="s">
        <v>11</v>
      </c>
      <c r="D29" s="11">
        <v>518</v>
      </c>
    </row>
    <row r="30" spans="1:4" ht="41.25" customHeight="1" x14ac:dyDescent="0.3">
      <c r="A30" s="8">
        <v>21</v>
      </c>
      <c r="B30" s="9" t="str">
        <f>'[1]Калькуляція2022 з доповненими'!B37</f>
        <v>Проведення пункції наботових кист шийки матки  (діатермопунктура)</v>
      </c>
      <c r="C30" s="10" t="s">
        <v>11</v>
      </c>
      <c r="D30" s="11">
        <v>356</v>
      </c>
    </row>
    <row r="31" spans="1:4" ht="36.75" customHeight="1" x14ac:dyDescent="0.3">
      <c r="A31" s="8">
        <v>22</v>
      </c>
      <c r="B31" s="9" t="str">
        <f>'[1]Калькуляція2022 з доповненими'!B38</f>
        <v>Взяття виділень з статевих органів без врахування вартості аналізів із 3-х точок</v>
      </c>
      <c r="C31" s="10" t="s">
        <v>11</v>
      </c>
      <c r="D31" s="11">
        <v>148</v>
      </c>
    </row>
    <row r="32" spans="1:4" ht="35.25" customHeight="1" x14ac:dyDescent="0.3">
      <c r="A32" s="8">
        <v>23</v>
      </c>
      <c r="B32" s="9" t="str">
        <f>'[1]Калькуляція2022 з доповненими'!B39</f>
        <v>Взяття виділень з статевих органів з врахуванням вартості аналізів із 3-х точок</v>
      </c>
      <c r="C32" s="10" t="s">
        <v>11</v>
      </c>
      <c r="D32" s="11">
        <v>184</v>
      </c>
    </row>
    <row r="33" spans="1:4" ht="37.5" x14ac:dyDescent="0.3">
      <c r="A33" s="8">
        <v>24</v>
      </c>
      <c r="B33" s="9" t="str">
        <f>'[1]Калькуляція2022 з доповненими'!B42</f>
        <v>Взяття матеріалу на цитологічне дослідження без врахування вартості аналізів</v>
      </c>
      <c r="C33" s="10" t="s">
        <v>11</v>
      </c>
      <c r="D33" s="11">
        <v>148</v>
      </c>
    </row>
    <row r="34" spans="1:4" ht="49.5" customHeight="1" x14ac:dyDescent="0.3">
      <c r="A34" s="17">
        <v>25</v>
      </c>
      <c r="B34" s="18" t="str">
        <f>'[1]Калькуляція2022 з доповненими'!B43</f>
        <v>Взяття матеріалу на цитологічне дослідження з врахуванням вартості аналізів</v>
      </c>
      <c r="C34" s="10" t="s">
        <v>11</v>
      </c>
      <c r="D34" s="20">
        <v>572</v>
      </c>
    </row>
    <row r="35" spans="1:4" ht="18.75" x14ac:dyDescent="0.3">
      <c r="A35" s="8">
        <v>26</v>
      </c>
      <c r="B35" s="9" t="str">
        <f>'[1]Калькуляція2022 з доповненими'!B46</f>
        <v>Введення вагінальних тампонів з лікарськими речовинами</v>
      </c>
      <c r="C35" s="10" t="s">
        <v>11</v>
      </c>
      <c r="D35" s="11">
        <v>111</v>
      </c>
    </row>
    <row r="36" spans="1:4" s="1" customFormat="1" ht="39" customHeight="1" x14ac:dyDescent="0.25">
      <c r="A36" s="8">
        <v>27</v>
      </c>
      <c r="B36" s="21" t="str">
        <f>'[1]Калькуляція2022 з доповненими'!B47</f>
        <v>Прийом лікаря акушер-гінеколога (профогляд) з врахуванням вартості аналізів (цитологія, аналіз виділень)</v>
      </c>
      <c r="C36" s="10" t="s">
        <v>9</v>
      </c>
      <c r="D36" s="11">
        <v>463</v>
      </c>
    </row>
    <row r="37" spans="1:4" ht="18.75" x14ac:dyDescent="0.3">
      <c r="A37" s="8">
        <v>28</v>
      </c>
      <c r="B37" s="9" t="str">
        <f>'[1]Калькуляція2022 з доповненими'!B51</f>
        <v>Консультація  по контрацепції</v>
      </c>
      <c r="C37" s="10" t="s">
        <v>9</v>
      </c>
      <c r="D37" s="11">
        <v>191</v>
      </c>
    </row>
    <row r="38" spans="1:4" ht="37.5" x14ac:dyDescent="0.3">
      <c r="A38" s="8">
        <v>29</v>
      </c>
      <c r="B38" s="9" t="str">
        <f>'[1]Калькуляція2022 з доповненими'!B52</f>
        <v>Проведення поліпектомії шийки матки без  патогістологічного дослідження</v>
      </c>
      <c r="C38" s="10" t="s">
        <v>11</v>
      </c>
      <c r="D38" s="11">
        <v>294</v>
      </c>
    </row>
    <row r="39" spans="1:4" ht="39.75" customHeight="1" x14ac:dyDescent="0.25">
      <c r="A39" s="8">
        <v>30</v>
      </c>
      <c r="B39" s="21" t="str">
        <f>'[1]Калькуляція2022 з доповненими'!B53</f>
        <v>Проведення поліпектомії з патогістологічним дослідженням</v>
      </c>
      <c r="C39" s="10" t="s">
        <v>11</v>
      </c>
      <c r="D39" s="11">
        <v>544</v>
      </c>
    </row>
    <row r="40" spans="1:4" ht="37.5" x14ac:dyDescent="0.3">
      <c r="A40" s="8">
        <v>31</v>
      </c>
      <c r="B40" s="9" t="str">
        <f>'[1]Калькуляція2022 з доповненими'!B56</f>
        <v>Взяття зішкрібу з цервікального каналу без патогістологічного дослідження</v>
      </c>
      <c r="C40" s="10" t="s">
        <v>11</v>
      </c>
      <c r="D40" s="11">
        <v>224</v>
      </c>
    </row>
    <row r="41" spans="1:4" ht="39" customHeight="1" x14ac:dyDescent="0.3">
      <c r="A41" s="8">
        <v>32</v>
      </c>
      <c r="B41" s="9" t="str">
        <f>'[1]Калькуляція2022 з доповненими'!B57</f>
        <v>Взяття зішкрібу з цервікального каналу з патогістологічним дослідженням</v>
      </c>
      <c r="C41" s="10" t="s">
        <v>11</v>
      </c>
      <c r="D41" s="11">
        <v>610</v>
      </c>
    </row>
    <row r="42" spans="1:4" ht="37.5" x14ac:dyDescent="0.3">
      <c r="A42" s="8">
        <v>33</v>
      </c>
      <c r="B42" s="9" t="str">
        <f>'[1]Калькуляція2022 з доповненими'!B60</f>
        <v>Роздільне діагностичне вишкрібання  цервікального каналу та стінок порожнини матки</v>
      </c>
      <c r="C42" s="10" t="s">
        <v>11</v>
      </c>
      <c r="D42" s="11">
        <v>1659</v>
      </c>
    </row>
    <row r="43" spans="1:4" ht="37.5" x14ac:dyDescent="0.3">
      <c r="A43" s="8">
        <v>34</v>
      </c>
      <c r="B43" s="9" t="str">
        <f>'[1]Калькуляція2022 з доповненими'!B65</f>
        <v>Проведення діагностичної гістероскопії без проведення ендоскопічних маніпуляцій</v>
      </c>
      <c r="C43" s="10" t="s">
        <v>11</v>
      </c>
      <c r="D43" s="11">
        <v>1185</v>
      </c>
    </row>
    <row r="44" spans="1:4" ht="42" customHeight="1" x14ac:dyDescent="0.3">
      <c r="A44" s="8">
        <v>35</v>
      </c>
      <c r="B44" s="9" t="str">
        <f>'[1]Калькуляція2022 з доповненими'!B66</f>
        <v>Проведення діагностичнї гістероскопії із взяттям матеріалу для гістероскопічного дослідження</v>
      </c>
      <c r="C44" s="10" t="s">
        <v>11</v>
      </c>
      <c r="D44" s="11">
        <v>1619</v>
      </c>
    </row>
    <row r="45" spans="1:4" ht="18.75" x14ac:dyDescent="0.3">
      <c r="A45" s="8">
        <v>36</v>
      </c>
      <c r="B45" s="9" t="str">
        <f>'[1]Калькуляція2022 з доповненими'!B69</f>
        <v xml:space="preserve"> Проведення діагностичнї лапароскопії</v>
      </c>
      <c r="C45" s="10" t="s">
        <v>11</v>
      </c>
      <c r="D45" s="11">
        <v>4065</v>
      </c>
    </row>
    <row r="46" spans="1:4" ht="18.75" x14ac:dyDescent="0.3">
      <c r="A46" s="8">
        <v>37</v>
      </c>
      <c r="B46" s="9" t="str">
        <f>'[1]Калькуляція2022 з доповненими'!B72</f>
        <v>Проведення діагностичної  лапаротомії</v>
      </c>
      <c r="C46" s="10" t="s">
        <v>11</v>
      </c>
      <c r="D46" s="11">
        <v>4127</v>
      </c>
    </row>
    <row r="47" spans="1:4" ht="37.5" x14ac:dyDescent="0.3">
      <c r="A47" s="8">
        <v>38</v>
      </c>
      <c r="B47" s="9" t="str">
        <f>'[1]Калькуляція2022 з доповненими'!B75</f>
        <v>Моніторинговий  візит  додому  до жінки  групи ризику та з обмеженими фізичними можливостями</v>
      </c>
      <c r="C47" s="10" t="s">
        <v>9</v>
      </c>
      <c r="D47" s="11">
        <v>765</v>
      </c>
    </row>
    <row r="48" spans="1:4" ht="20.25" customHeight="1" x14ac:dyDescent="0.3">
      <c r="A48" s="8">
        <v>39</v>
      </c>
      <c r="B48" s="9" t="str">
        <f>'[1]Калькуляція2022 з доповненими'!B76</f>
        <v>Накладання шва на шийку матки шовком</v>
      </c>
      <c r="C48" s="10" t="s">
        <v>11</v>
      </c>
      <c r="D48" s="11">
        <v>733</v>
      </c>
    </row>
    <row r="49" spans="1:4" ht="22.5" customHeight="1" x14ac:dyDescent="0.3">
      <c r="A49" s="8">
        <v>40</v>
      </c>
      <c r="B49" s="9" t="str">
        <f>'[1]Калькуляція2022 з доповненими'!B77</f>
        <v>Накладання шва на шийку матки мерселеновою стрічкою</v>
      </c>
      <c r="C49" s="10" t="s">
        <v>11</v>
      </c>
      <c r="D49" s="11">
        <v>1984</v>
      </c>
    </row>
    <row r="50" spans="1:4" ht="37.5" x14ac:dyDescent="0.3">
      <c r="A50" s="22">
        <v>41</v>
      </c>
      <c r="B50" s="23" t="str">
        <f>'[1]Калькуляція2022 з доповненими'!B78</f>
        <v>Забір венозної крові для проведення аналізів крові на ВІЛ, сифіліс  та гепатити В і С</v>
      </c>
      <c r="C50" s="10" t="s">
        <v>11</v>
      </c>
      <c r="D50" s="24">
        <v>186</v>
      </c>
    </row>
    <row r="51" spans="1:4" ht="18.75" x14ac:dyDescent="0.3">
      <c r="A51" s="22">
        <v>42</v>
      </c>
      <c r="B51" s="23" t="s">
        <v>12</v>
      </c>
      <c r="C51" s="10" t="s">
        <v>11</v>
      </c>
      <c r="D51" s="24">
        <v>5890</v>
      </c>
    </row>
    <row r="52" spans="1:4" ht="21.75" customHeight="1" x14ac:dyDescent="0.3">
      <c r="A52" s="22">
        <v>43</v>
      </c>
      <c r="B52" s="23" t="s">
        <v>13</v>
      </c>
      <c r="C52" s="10" t="s">
        <v>11</v>
      </c>
      <c r="D52" s="25">
        <v>1009</v>
      </c>
    </row>
    <row r="53" spans="1:4" s="29" customFormat="1" ht="20.25" customHeight="1" x14ac:dyDescent="0.3">
      <c r="A53" s="26">
        <v>44</v>
      </c>
      <c r="B53" s="27" t="str">
        <f>'[1]Калькуляція2022 з доповненими'!B84</f>
        <v>Лабіопластика</v>
      </c>
      <c r="C53" s="19" t="s">
        <v>11</v>
      </c>
      <c r="D53" s="28">
        <f>'[1]Калькуляція2022 з доповненими'!M84</f>
        <v>4219.6827919999996</v>
      </c>
    </row>
    <row r="54" spans="1:4" s="29" customFormat="1" ht="19.5" customHeight="1" x14ac:dyDescent="0.3">
      <c r="A54" s="26">
        <v>45</v>
      </c>
      <c r="B54" s="27" t="str">
        <f>'[1]Калькуляція2022 з доповненими'!B85</f>
        <v>Гіменопластика</v>
      </c>
      <c r="C54" s="19" t="s">
        <v>11</v>
      </c>
      <c r="D54" s="28">
        <f>'[1]Калькуляція2022 з доповненими'!M85</f>
        <v>4041.6391599999997</v>
      </c>
    </row>
    <row r="55" spans="1:4" s="29" customFormat="1" ht="17.25" customHeight="1" x14ac:dyDescent="0.3">
      <c r="A55" s="26">
        <v>46</v>
      </c>
      <c r="B55" s="27" t="str">
        <f>'[1]Калькуляція2022 з доповненими'!B86</f>
        <v>Пластика промежини та піхви</v>
      </c>
      <c r="C55" s="19" t="s">
        <v>11</v>
      </c>
      <c r="D55" s="28">
        <f>'[1]Калькуляція2022 з доповненими'!M86</f>
        <v>4753.8136880000002</v>
      </c>
    </row>
    <row r="56" spans="1:4" s="29" customFormat="1" ht="18.75" customHeight="1" x14ac:dyDescent="0.3">
      <c r="A56" s="26">
        <v>47</v>
      </c>
      <c r="B56" s="27" t="str">
        <f>'[1]Калькуляція2022 з доповненими'!B87</f>
        <v>Плазмотерапія</v>
      </c>
      <c r="C56" s="19" t="s">
        <v>11</v>
      </c>
      <c r="D56" s="28">
        <f>'[1]Калькуляція2022 з доповненими'!M87</f>
        <v>1513.4078959999997</v>
      </c>
    </row>
    <row r="57" spans="1:4" s="29" customFormat="1" ht="18" customHeight="1" x14ac:dyDescent="0.3">
      <c r="A57" s="26">
        <v>48</v>
      </c>
      <c r="B57" s="27" t="str">
        <f>'[1]Калькуляція2022 з доповненими'!B88</f>
        <v>Біоревіталізація</v>
      </c>
      <c r="C57" s="19" t="s">
        <v>11</v>
      </c>
      <c r="D57" s="28">
        <f>'[1]Калькуляція2022 з доповненими'!M88</f>
        <v>4809.1874479999997</v>
      </c>
    </row>
    <row r="58" spans="1:4" s="29" customFormat="1" ht="21.75" customHeight="1" x14ac:dyDescent="0.3">
      <c r="A58" s="26">
        <v>49</v>
      </c>
      <c r="B58" s="27" t="str">
        <f>'[1]Калькуляція2022 з доповненими'!B89</f>
        <v>Інтимний пілінг</v>
      </c>
      <c r="C58" s="19" t="s">
        <v>11</v>
      </c>
      <c r="D58" s="28">
        <f>'[1]Калькуляція2022 з доповненими'!M89</f>
        <v>1977.124448</v>
      </c>
    </row>
    <row r="59" spans="1:4" ht="21.75" customHeight="1" x14ac:dyDescent="0.3">
      <c r="A59" s="57" t="s">
        <v>14</v>
      </c>
      <c r="B59" s="58"/>
      <c r="C59" s="58"/>
      <c r="D59" s="59"/>
    </row>
    <row r="60" spans="1:4" ht="18.75" x14ac:dyDescent="0.3">
      <c r="A60" s="22">
        <v>50</v>
      </c>
      <c r="B60" s="30" t="str">
        <f>'[1]Калькуляція2022 з доповненими'!B90</f>
        <v>Проведдення УЗД органів малого тазу (кавітальне)</v>
      </c>
      <c r="C60" s="10" t="s">
        <v>9</v>
      </c>
      <c r="D60" s="24">
        <v>412</v>
      </c>
    </row>
    <row r="61" spans="1:4" ht="18.75" x14ac:dyDescent="0.3">
      <c r="A61" s="22">
        <f t="shared" ref="A61:A116" si="0">A60+1</f>
        <v>51</v>
      </c>
      <c r="B61" s="9" t="str">
        <f>'[1]Калькуляція2022 з доповненими'!B91</f>
        <v>Проведення УЗД органів черевної порожнини</v>
      </c>
      <c r="C61" s="10" t="s">
        <v>9</v>
      </c>
      <c r="D61" s="11">
        <v>565</v>
      </c>
    </row>
    <row r="62" spans="1:4" ht="18.75" x14ac:dyDescent="0.3">
      <c r="A62" s="22">
        <f t="shared" si="0"/>
        <v>52</v>
      </c>
      <c r="B62" s="9" t="str">
        <f>'[1]Калькуляція2022 з доповненими'!B92</f>
        <v>Проведення цервікометрії (кавітальна)</v>
      </c>
      <c r="C62" s="10" t="s">
        <v>9</v>
      </c>
      <c r="D62" s="11">
        <v>306</v>
      </c>
    </row>
    <row r="63" spans="1:4" ht="18.75" x14ac:dyDescent="0.3">
      <c r="A63" s="22">
        <f t="shared" si="0"/>
        <v>53</v>
      </c>
      <c r="B63" s="9" t="str">
        <f>'[1]Калькуляція2022 з доповненими'!B93</f>
        <v>Проведення УЗД грудних залоз</v>
      </c>
      <c r="C63" s="10" t="s">
        <v>9</v>
      </c>
      <c r="D63" s="11">
        <v>409</v>
      </c>
    </row>
    <row r="64" spans="1:4" ht="18.75" x14ac:dyDescent="0.3">
      <c r="A64" s="22">
        <f t="shared" si="0"/>
        <v>54</v>
      </c>
      <c r="B64" s="9" t="str">
        <f>'[1]Калькуляція2022 з доповненими'!B94</f>
        <v>Проведення УЗД щитоподібної залози</v>
      </c>
      <c r="C64" s="10" t="s">
        <v>9</v>
      </c>
      <c r="D64" s="11">
        <v>338</v>
      </c>
    </row>
    <row r="65" spans="1:4" ht="18.75" x14ac:dyDescent="0.3">
      <c r="A65" s="22">
        <f t="shared" si="0"/>
        <v>55</v>
      </c>
      <c r="B65" s="9" t="str">
        <f>'[1]Калькуляція2022 з доповненими'!B95</f>
        <v>Проведення УЗД нирок</v>
      </c>
      <c r="C65" s="10" t="s">
        <v>9</v>
      </c>
      <c r="D65" s="11">
        <v>306</v>
      </c>
    </row>
    <row r="66" spans="1:4" ht="18.75" x14ac:dyDescent="0.3">
      <c r="A66" s="22">
        <f t="shared" si="0"/>
        <v>56</v>
      </c>
      <c r="B66" s="9" t="str">
        <f>'[1]Калькуляція2022 з доповненими'!B96</f>
        <v>Проведення УЗД сечового міхура</v>
      </c>
      <c r="C66" s="10" t="s">
        <v>9</v>
      </c>
      <c r="D66" s="11">
        <v>182</v>
      </c>
    </row>
    <row r="67" spans="1:4" ht="18.75" x14ac:dyDescent="0.3">
      <c r="A67" s="22">
        <f t="shared" si="0"/>
        <v>57</v>
      </c>
      <c r="B67" s="9" t="str">
        <f>'[1]Калькуляція2022 з доповненими'!B97</f>
        <v>Проведення УЗД плевральних синусів</v>
      </c>
      <c r="C67" s="10" t="s">
        <v>9</v>
      </c>
      <c r="D67" s="11">
        <v>254</v>
      </c>
    </row>
    <row r="68" spans="1:4" ht="18.75" x14ac:dyDescent="0.3">
      <c r="A68" s="22">
        <f t="shared" si="0"/>
        <v>58</v>
      </c>
      <c r="B68" s="9" t="str">
        <f>'[1]Калькуляція2022 з доповненими'!B98</f>
        <v>Проведення доплерівського дослідження судин</v>
      </c>
      <c r="C68" s="10" t="s">
        <v>9</v>
      </c>
      <c r="D68" s="11">
        <v>306</v>
      </c>
    </row>
    <row r="69" spans="1:4" ht="18.75" x14ac:dyDescent="0.3">
      <c r="A69" s="22">
        <f t="shared" si="0"/>
        <v>59</v>
      </c>
      <c r="B69" s="9" t="str">
        <f>'[1]Калькуляція2022 з доповненими'!B99</f>
        <v>Проведення біофізичного профілю плоду</v>
      </c>
      <c r="C69" s="10" t="s">
        <v>9</v>
      </c>
      <c r="D69" s="11">
        <v>569</v>
      </c>
    </row>
    <row r="70" spans="1:4" ht="18.75" x14ac:dyDescent="0.3">
      <c r="A70" s="22">
        <f t="shared" si="0"/>
        <v>60</v>
      </c>
      <c r="B70" s="9" t="str">
        <f>'[1]Калькуляція2022 з доповненими'!B100</f>
        <v>Проведення УЗД при вагітності І триместр</v>
      </c>
      <c r="C70" s="10" t="s">
        <v>9</v>
      </c>
      <c r="D70" s="11">
        <v>585</v>
      </c>
    </row>
    <row r="71" spans="1:4" ht="18.75" x14ac:dyDescent="0.3">
      <c r="A71" s="22">
        <f t="shared" si="0"/>
        <v>61</v>
      </c>
      <c r="B71" s="9" t="str">
        <f>'[1]Калькуляція2022 з доповненими'!B101</f>
        <v>Проведення УЗД при вагітності ІІ триместр</v>
      </c>
      <c r="C71" s="10" t="s">
        <v>9</v>
      </c>
      <c r="D71" s="11">
        <v>740</v>
      </c>
    </row>
    <row r="72" spans="1:4" ht="18.75" x14ac:dyDescent="0.3">
      <c r="A72" s="22">
        <f t="shared" si="0"/>
        <v>62</v>
      </c>
      <c r="B72" s="9" t="str">
        <f>'[1]Калькуляція2022 з доповненими'!B102</f>
        <v>Проведення УЗД при вагітності ІІІ триместр</v>
      </c>
      <c r="C72" s="10" t="s">
        <v>9</v>
      </c>
      <c r="D72" s="11">
        <v>585</v>
      </c>
    </row>
    <row r="73" spans="1:4" ht="18.75" x14ac:dyDescent="0.3">
      <c r="A73" s="22">
        <f t="shared" si="0"/>
        <v>63</v>
      </c>
      <c r="B73" s="9" t="str">
        <f>'[1]Калькуляція2022 з доповненими'!B103</f>
        <v>Проведення УЗД серцево-судинної системи плода</v>
      </c>
      <c r="C73" s="10" t="s">
        <v>9</v>
      </c>
      <c r="D73" s="11">
        <v>409</v>
      </c>
    </row>
    <row r="74" spans="1:4" ht="18.75" x14ac:dyDescent="0.3">
      <c r="A74" s="22">
        <f t="shared" si="0"/>
        <v>64</v>
      </c>
      <c r="B74" s="9" t="str">
        <f>'[1]Калькуляція2022 з доповненими'!B104</f>
        <v>Проведення УЗД органів та систем новонароденої дитини</v>
      </c>
      <c r="C74" s="10" t="s">
        <v>9</v>
      </c>
      <c r="D74" s="11">
        <v>744</v>
      </c>
    </row>
    <row r="75" spans="1:4" ht="18.75" x14ac:dyDescent="0.3">
      <c r="A75" s="22">
        <f t="shared" si="0"/>
        <v>65</v>
      </c>
      <c r="B75" s="9" t="str">
        <f>'[1]Калькуляція2022 з доповненими'!B105</f>
        <v>Проведення нейросонографії</v>
      </c>
      <c r="C75" s="10" t="s">
        <v>9</v>
      </c>
      <c r="D75" s="11">
        <v>390</v>
      </c>
    </row>
    <row r="76" spans="1:4" ht="37.5" x14ac:dyDescent="0.3">
      <c r="A76" s="22">
        <f t="shared" si="0"/>
        <v>66</v>
      </c>
      <c r="B76" s="9" t="str">
        <f>'[1]Калькуляція2022 з доповненими'!B106</f>
        <v>Проведення УЗД м’яких тканин (післяопераційного рубця)</v>
      </c>
      <c r="C76" s="10" t="s">
        <v>9</v>
      </c>
      <c r="D76" s="11">
        <v>234</v>
      </c>
    </row>
    <row r="77" spans="1:4" ht="18.75" x14ac:dyDescent="0.3">
      <c r="A77" s="22">
        <f t="shared" si="0"/>
        <v>67</v>
      </c>
      <c r="B77" s="9" t="str">
        <f>'[1]Калькуляція2022 з доповненими'!B107</f>
        <v>Проведення УЗД кістково-суглобової системи</v>
      </c>
      <c r="C77" s="10" t="s">
        <v>9</v>
      </c>
      <c r="D77" s="11">
        <v>234</v>
      </c>
    </row>
    <row r="78" spans="1:4" ht="18.75" x14ac:dyDescent="0.25">
      <c r="A78" s="22">
        <f t="shared" si="0"/>
        <v>68</v>
      </c>
      <c r="B78" s="31" t="str">
        <f>'[1]Калькуляція2022 з доповненими'!B108</f>
        <v>Проведення ЕКГ</v>
      </c>
      <c r="C78" s="10" t="s">
        <v>9</v>
      </c>
      <c r="D78" s="11">
        <v>117</v>
      </c>
    </row>
    <row r="79" spans="1:4" ht="24" customHeight="1" x14ac:dyDescent="0.25">
      <c r="A79" s="60" t="s">
        <v>15</v>
      </c>
      <c r="B79" s="61"/>
      <c r="C79" s="61"/>
      <c r="D79" s="62"/>
    </row>
    <row r="80" spans="1:4" ht="18.75" x14ac:dyDescent="0.25">
      <c r="A80" s="22">
        <v>69</v>
      </c>
      <c r="B80" s="31" t="str">
        <f>'[1]Калькуляція2022 з доповненими'!B109</f>
        <v xml:space="preserve">Проведення магнітотерапії </v>
      </c>
      <c r="C80" s="10" t="s">
        <v>11</v>
      </c>
      <c r="D80" s="11">
        <v>108</v>
      </c>
    </row>
    <row r="81" spans="1:4" ht="18.75" x14ac:dyDescent="0.25">
      <c r="A81" s="22">
        <f t="shared" si="0"/>
        <v>70</v>
      </c>
      <c r="B81" s="31" t="str">
        <f>'[1]Калькуляція2022 з доповненими'!B110</f>
        <v>Проведення електрофорезу  без вартості ліків (20хв)</v>
      </c>
      <c r="C81" s="10" t="s">
        <v>11</v>
      </c>
      <c r="D81" s="11">
        <v>126</v>
      </c>
    </row>
    <row r="82" spans="1:4" ht="18.75" x14ac:dyDescent="0.25">
      <c r="A82" s="22">
        <f t="shared" si="0"/>
        <v>71</v>
      </c>
      <c r="B82" s="31" t="str">
        <f>'[1]Калькуляція2022 з доповненими'!B111</f>
        <v>Проведенн електрофорезу  без вартості ліків (30 хв)</v>
      </c>
      <c r="C82" s="10" t="s">
        <v>11</v>
      </c>
      <c r="D82" s="11">
        <v>167</v>
      </c>
    </row>
    <row r="83" spans="1:4" ht="18.75" x14ac:dyDescent="0.25">
      <c r="A83" s="22">
        <f t="shared" si="0"/>
        <v>72</v>
      </c>
      <c r="B83" s="31" t="str">
        <f>'[1]Калькуляція2022 з доповненими'!B112</f>
        <v>Проведення гальванізації</v>
      </c>
      <c r="C83" s="10" t="s">
        <v>11</v>
      </c>
      <c r="D83" s="11">
        <v>126</v>
      </c>
    </row>
    <row r="84" spans="1:4" ht="18.75" x14ac:dyDescent="0.25">
      <c r="A84" s="22">
        <f t="shared" si="0"/>
        <v>73</v>
      </c>
      <c r="B84" s="31" t="str">
        <f>'[1]Калькуляція2022 з доповненими'!B113</f>
        <v>Проведення ультразвуку (8хв.)</v>
      </c>
      <c r="C84" s="10" t="s">
        <v>11</v>
      </c>
      <c r="D84" s="11">
        <v>57</v>
      </c>
    </row>
    <row r="85" spans="1:4" ht="18.75" x14ac:dyDescent="0.25">
      <c r="A85" s="22">
        <f t="shared" si="0"/>
        <v>74</v>
      </c>
      <c r="B85" s="31" t="str">
        <f>'[1]Калькуляція2022 з доповненими'!B114</f>
        <v>Проведення ультразвуку (15 хв.)</v>
      </c>
      <c r="C85" s="10" t="s">
        <v>11</v>
      </c>
      <c r="D85" s="11">
        <v>85</v>
      </c>
    </row>
    <row r="86" spans="1:4" ht="18.75" x14ac:dyDescent="0.25">
      <c r="A86" s="22">
        <f t="shared" si="0"/>
        <v>75</v>
      </c>
      <c r="B86" s="32" t="str">
        <f>'[1]Калькуляція2022 з доповненими'!B115</f>
        <v>Проведення фонофорезу (8 хв.)</v>
      </c>
      <c r="C86" s="10" t="s">
        <v>11</v>
      </c>
      <c r="D86" s="11">
        <v>57</v>
      </c>
    </row>
    <row r="87" spans="1:4" ht="18.75" x14ac:dyDescent="0.25">
      <c r="A87" s="22">
        <f t="shared" si="0"/>
        <v>76</v>
      </c>
      <c r="B87" s="32" t="str">
        <f>'[1]Калькуляція2022 з доповненими'!B116</f>
        <v>Проведення фонофорезу (15 хв.)</v>
      </c>
      <c r="C87" s="10" t="s">
        <v>11</v>
      </c>
      <c r="D87" s="11">
        <v>85</v>
      </c>
    </row>
    <row r="88" spans="1:4" ht="21.75" customHeight="1" x14ac:dyDescent="0.25">
      <c r="A88" s="22">
        <f t="shared" si="0"/>
        <v>77</v>
      </c>
      <c r="B88" s="32" t="str">
        <f>'[1]Калькуляція2022 з доповненими'!B117</f>
        <v>Проведення тубус-кварцу</v>
      </c>
      <c r="C88" s="10" t="s">
        <v>11</v>
      </c>
      <c r="D88" s="11">
        <v>63</v>
      </c>
    </row>
    <row r="89" spans="1:4" ht="18.75" x14ac:dyDescent="0.25">
      <c r="A89" s="60" t="s">
        <v>16</v>
      </c>
      <c r="B89" s="61"/>
      <c r="C89" s="61"/>
      <c r="D89" s="62"/>
    </row>
    <row r="90" spans="1:4" ht="31.5" customHeight="1" x14ac:dyDescent="0.25">
      <c r="A90" s="22">
        <v>78</v>
      </c>
      <c r="B90" s="32" t="str">
        <f>'[1]Калькуляція2022 з доповненими'!B118</f>
        <v>Проведення рентгенографії органів грудної клітки(оглядова)</v>
      </c>
      <c r="C90" s="10" t="s">
        <v>9</v>
      </c>
      <c r="D90" s="11">
        <v>211</v>
      </c>
    </row>
    <row r="91" spans="1:4" ht="18.75" x14ac:dyDescent="0.25">
      <c r="A91" s="22">
        <f t="shared" si="0"/>
        <v>79</v>
      </c>
      <c r="B91" s="32" t="str">
        <f>'[1]Калькуляція2022 з доповненими'!B119</f>
        <v>Проведення оглядової рентгенографії живота(оглядова)</v>
      </c>
      <c r="C91" s="10" t="s">
        <v>9</v>
      </c>
      <c r="D91" s="11">
        <v>252</v>
      </c>
    </row>
    <row r="92" spans="1:4" ht="20.25" customHeight="1" x14ac:dyDescent="0.25">
      <c r="A92" s="22">
        <f t="shared" si="0"/>
        <v>80</v>
      </c>
      <c r="B92" s="32" t="str">
        <f>'[1]Калькуляція2022 з доповненими'!B120</f>
        <v>Проведення оглядової урографії</v>
      </c>
      <c r="C92" s="10" t="s">
        <v>9</v>
      </c>
      <c r="D92" s="11">
        <v>211</v>
      </c>
    </row>
    <row r="93" spans="1:4" ht="21" customHeight="1" x14ac:dyDescent="0.25">
      <c r="A93" s="22">
        <f t="shared" si="0"/>
        <v>81</v>
      </c>
      <c r="B93" s="32" t="str">
        <f>'[1]Калькуляція2022 з доповненими'!B121</f>
        <v>Проведення внутрівенної  урографії</v>
      </c>
      <c r="C93" s="10" t="s">
        <v>9</v>
      </c>
      <c r="D93" s="11">
        <v>418</v>
      </c>
    </row>
    <row r="94" spans="1:4" ht="20.25" customHeight="1" x14ac:dyDescent="0.25">
      <c r="A94" s="22">
        <f t="shared" si="0"/>
        <v>82</v>
      </c>
      <c r="B94" s="32" t="str">
        <f>'[1]Калькуляція2022 з доповненими'!B122</f>
        <v>Проведення  антеградної урографії</v>
      </c>
      <c r="C94" s="10" t="s">
        <v>9</v>
      </c>
      <c r="D94" s="11">
        <v>416</v>
      </c>
    </row>
    <row r="95" spans="1:4" ht="18" customHeight="1" x14ac:dyDescent="0.25">
      <c r="A95" s="22">
        <f t="shared" si="0"/>
        <v>83</v>
      </c>
      <c r="B95" s="32" t="str">
        <f>'[1]Калькуляція2022 з доповненими'!B123</f>
        <v>Проведення  ретроградної урографії</v>
      </c>
      <c r="C95" s="10" t="s">
        <v>9</v>
      </c>
      <c r="D95" s="11">
        <v>418</v>
      </c>
    </row>
    <row r="96" spans="1:4" ht="19.5" customHeight="1" x14ac:dyDescent="0.25">
      <c r="A96" s="22">
        <f t="shared" si="0"/>
        <v>84</v>
      </c>
      <c r="B96" s="32" t="str">
        <f>'[1]Калькуляція2022 з доповненими'!B124</f>
        <v>Проведення рентгенографії кісток тазу</v>
      </c>
      <c r="C96" s="10" t="s">
        <v>9</v>
      </c>
      <c r="D96" s="11">
        <v>252</v>
      </c>
    </row>
    <row r="97" spans="1:4" ht="18.75" x14ac:dyDescent="0.25">
      <c r="A97" s="22">
        <f t="shared" si="0"/>
        <v>85</v>
      </c>
      <c r="B97" s="32" t="str">
        <f>'[1]Калькуляція2022 з доповненими'!B125</f>
        <v>Проведення рентгенографії хребта, 2 проекції</v>
      </c>
      <c r="C97" s="10" t="s">
        <v>9</v>
      </c>
      <c r="D97" s="11">
        <v>409</v>
      </c>
    </row>
    <row r="98" spans="1:4" ht="18.75" x14ac:dyDescent="0.25">
      <c r="A98" s="22">
        <f t="shared" si="0"/>
        <v>86</v>
      </c>
      <c r="B98" s="32" t="str">
        <f>'[1]Калькуляція2022 з доповненими'!B126</f>
        <v>Проведення рентгенографії кінцівок, 2 проекції</v>
      </c>
      <c r="C98" s="10" t="s">
        <v>9</v>
      </c>
      <c r="D98" s="11">
        <v>212</v>
      </c>
    </row>
    <row r="99" spans="1:4" ht="18.75" x14ac:dyDescent="0.25">
      <c r="A99" s="22">
        <f t="shared" si="0"/>
        <v>87</v>
      </c>
      <c r="B99" s="32" t="str">
        <f>'[1]Калькуляція2022 з доповненими'!B127</f>
        <v>Проведення рентгенографії черепа, 2 проекції</v>
      </c>
      <c r="C99" s="10" t="s">
        <v>9</v>
      </c>
      <c r="D99" s="11">
        <v>337</v>
      </c>
    </row>
    <row r="100" spans="1:4" ht="18.75" x14ac:dyDescent="0.25">
      <c r="A100" s="22">
        <f t="shared" si="0"/>
        <v>88</v>
      </c>
      <c r="B100" s="32" t="str">
        <f>'[1]Калькуляція2022 з доповненими'!B128</f>
        <v>Проведенн рентгенографії стопи і кисті,  2 проекції</v>
      </c>
      <c r="C100" s="10" t="s">
        <v>9</v>
      </c>
      <c r="D100" s="11">
        <v>337</v>
      </c>
    </row>
    <row r="101" spans="1:4" ht="36.75" customHeight="1" x14ac:dyDescent="0.25">
      <c r="A101" s="22">
        <f t="shared" si="0"/>
        <v>89</v>
      </c>
      <c r="B101" s="32" t="str">
        <f>'[1]Калькуляція2022 з доповненими'!B129</f>
        <v xml:space="preserve">Проведення рентгенографії колінного суглоба, 2 проекції </v>
      </c>
      <c r="C101" s="10" t="s">
        <v>9</v>
      </c>
      <c r="D101" s="11">
        <v>337</v>
      </c>
    </row>
    <row r="102" spans="1:4" ht="37.5" x14ac:dyDescent="0.25">
      <c r="A102" s="22">
        <f t="shared" si="0"/>
        <v>90</v>
      </c>
      <c r="B102" s="32" t="str">
        <f>'[1]Калькуляція2022 з доповненими'!B130</f>
        <v>Проведення цистографії без контрасту, уретрографія, цистографія з тугим наповненням</v>
      </c>
      <c r="C102" s="10" t="s">
        <v>9</v>
      </c>
      <c r="D102" s="11">
        <v>337</v>
      </c>
    </row>
    <row r="103" spans="1:4" ht="18.75" x14ac:dyDescent="0.25">
      <c r="A103" s="22">
        <f t="shared" si="0"/>
        <v>91</v>
      </c>
      <c r="B103" s="32" t="str">
        <f>'[1]Калькуляція2022 з доповненими'!B131</f>
        <v>Проведення рентгенографії дрібних суглобів, 1 проекція</v>
      </c>
      <c r="C103" s="10" t="s">
        <v>9</v>
      </c>
      <c r="D103" s="11">
        <v>212</v>
      </c>
    </row>
    <row r="104" spans="1:4" ht="18.75" x14ac:dyDescent="0.25">
      <c r="A104" s="22">
        <f t="shared" si="0"/>
        <v>92</v>
      </c>
      <c r="B104" s="32" t="s">
        <v>17</v>
      </c>
      <c r="C104" s="10" t="s">
        <v>9</v>
      </c>
      <c r="D104" s="11">
        <v>254</v>
      </c>
    </row>
    <row r="105" spans="1:4" ht="18.75" customHeight="1" x14ac:dyDescent="0.25">
      <c r="A105" s="22">
        <f t="shared" si="0"/>
        <v>93</v>
      </c>
      <c r="B105" s="33" t="str">
        <f>'[1]Калькуляція2022 з доповненими'!B133</f>
        <v>Проведення рентгенографії додаткових пазух носа</v>
      </c>
      <c r="C105" s="10" t="s">
        <v>9</v>
      </c>
      <c r="D105" s="11">
        <v>239</v>
      </c>
    </row>
    <row r="106" spans="1:4" ht="18.75" customHeight="1" x14ac:dyDescent="0.3">
      <c r="A106" s="22">
        <f t="shared" si="0"/>
        <v>94</v>
      </c>
      <c r="B106" s="18" t="str">
        <f>'[1]Калькуляція2022 з доповненими'!B134</f>
        <v>Проведення гістеросальпінгографії</v>
      </c>
      <c r="C106" s="10" t="s">
        <v>9</v>
      </c>
      <c r="D106" s="11">
        <v>461</v>
      </c>
    </row>
    <row r="107" spans="1:4" ht="18.75" customHeight="1" x14ac:dyDescent="0.3">
      <c r="A107" s="22">
        <f t="shared" si="0"/>
        <v>95</v>
      </c>
      <c r="B107" s="34" t="str">
        <f>'[1]Калькуляція2022 з доповненими'!B135</f>
        <v>Проведення флюрографії органів грудної клітки</v>
      </c>
      <c r="C107" s="10" t="s">
        <v>9</v>
      </c>
      <c r="D107" s="11">
        <v>165</v>
      </c>
    </row>
    <row r="108" spans="1:4" ht="18.75" x14ac:dyDescent="0.3">
      <c r="A108" s="63" t="s">
        <v>18</v>
      </c>
      <c r="B108" s="64"/>
      <c r="C108" s="64"/>
      <c r="D108" s="65"/>
    </row>
    <row r="109" spans="1:4" ht="24.75" customHeight="1" x14ac:dyDescent="0.25">
      <c r="A109" s="22">
        <v>96</v>
      </c>
      <c r="B109" s="21" t="str">
        <f>'[1]Калькуляція2022 з доповненими'!B136</f>
        <v>Проходження інтернатури (контрактна форма)</v>
      </c>
      <c r="C109" s="10" t="s">
        <v>19</v>
      </c>
      <c r="D109" s="20">
        <v>1228</v>
      </c>
    </row>
    <row r="110" spans="1:4" ht="18.75" x14ac:dyDescent="0.3">
      <c r="A110" s="22">
        <f t="shared" si="0"/>
        <v>97</v>
      </c>
      <c r="B110" s="23" t="str">
        <f>'[1]Калькуляція2022 з доповненими'!B137</f>
        <v>Надання виписки з карти стаціонарного хворого</v>
      </c>
      <c r="C110" s="35" t="s">
        <v>20</v>
      </c>
      <c r="D110" s="20">
        <v>182</v>
      </c>
    </row>
    <row r="111" spans="1:4" ht="18.75" x14ac:dyDescent="0.3">
      <c r="A111" s="22">
        <f t="shared" si="0"/>
        <v>98</v>
      </c>
      <c r="B111" s="23" t="str">
        <f>'[1]Калькуляція2022 з доповненими'!B138</f>
        <v>Палата покращених умов перебування (без санвузла)</v>
      </c>
      <c r="C111" s="35" t="s">
        <v>21</v>
      </c>
      <c r="D111" s="20">
        <v>200</v>
      </c>
    </row>
    <row r="112" spans="1:4" ht="18.75" x14ac:dyDescent="0.3">
      <c r="A112" s="22">
        <f t="shared" si="0"/>
        <v>99</v>
      </c>
      <c r="B112" s="23" t="str">
        <f>'[1]Калькуляція2022 з доповненими'!B139</f>
        <v>Палата покращених умов перебування (з санвузлом)</v>
      </c>
      <c r="C112" s="35" t="s">
        <v>21</v>
      </c>
      <c r="D112" s="20">
        <v>300</v>
      </c>
    </row>
    <row r="113" spans="1:13" ht="18.75" x14ac:dyDescent="0.3">
      <c r="A113" s="22">
        <f t="shared" si="0"/>
        <v>100</v>
      </c>
      <c r="B113" s="36" t="str">
        <f>'[1]Калькуляція2022 з доповненими'!B140</f>
        <v>Дезінфекція в дезкамері</v>
      </c>
      <c r="C113" s="19" t="s">
        <v>22</v>
      </c>
      <c r="D113" s="20">
        <v>208</v>
      </c>
    </row>
    <row r="114" spans="1:13" ht="53.25" customHeight="1" x14ac:dyDescent="0.3">
      <c r="A114" s="22">
        <f t="shared" si="0"/>
        <v>101</v>
      </c>
      <c r="B114" s="27" t="str">
        <f>'[1]Калькуляція2022 з доповненими'!B141</f>
        <v>Стерилізація паровим методом (вироби медичного призначення, хірургічні інструменти, гумові вироби, хірургічна білизна, лігатурний шовний матеріал)</v>
      </c>
      <c r="C114" s="19" t="s">
        <v>22</v>
      </c>
      <c r="D114" s="20">
        <v>265</v>
      </c>
    </row>
    <row r="115" spans="1:13" ht="37.5" x14ac:dyDescent="0.3">
      <c r="A115" s="22">
        <f t="shared" si="0"/>
        <v>102</v>
      </c>
      <c r="B115" s="27" t="str">
        <f>'[1]Калькуляція2022 з доповненими'!B142</f>
        <v>Стерилізація повітряним методом (інструменти, банки, лоточки)</v>
      </c>
      <c r="C115" s="19" t="s">
        <v>22</v>
      </c>
      <c r="D115" s="20">
        <v>295</v>
      </c>
    </row>
    <row r="116" spans="1:13" ht="25.5" customHeight="1" thickBot="1" x14ac:dyDescent="0.3">
      <c r="A116" s="37">
        <f t="shared" si="0"/>
        <v>103</v>
      </c>
      <c r="B116" s="38" t="str">
        <f>'[1]Калькуляція2022 з доповненими'!B143</f>
        <v>Проведення проб (на виявлення миючих засобів і крові)</v>
      </c>
      <c r="C116" s="39" t="s">
        <v>22</v>
      </c>
      <c r="D116" s="40">
        <v>137</v>
      </c>
      <c r="E116" s="41"/>
      <c r="F116" s="41"/>
      <c r="G116" s="41"/>
      <c r="H116" s="41"/>
      <c r="I116" s="41"/>
      <c r="J116" s="41"/>
      <c r="K116" s="41"/>
      <c r="L116" s="41"/>
      <c r="M116" s="41"/>
    </row>
    <row r="117" spans="1:13" ht="18" customHeight="1" x14ac:dyDescent="0.25">
      <c r="A117" s="66"/>
      <c r="B117" s="66"/>
      <c r="C117" s="66"/>
      <c r="D117" s="66"/>
      <c r="E117" s="42"/>
      <c r="F117" s="42"/>
      <c r="G117" s="42"/>
      <c r="H117" s="42"/>
      <c r="I117" s="42"/>
      <c r="J117" s="42"/>
      <c r="K117" s="42"/>
      <c r="L117" s="42"/>
      <c r="M117" s="42"/>
    </row>
    <row r="118" spans="1:13" ht="18.75" customHeight="1" x14ac:dyDescent="0.3">
      <c r="A118" s="54"/>
      <c r="B118" s="54"/>
      <c r="C118" s="54"/>
      <c r="D118" s="54"/>
      <c r="E118" s="43"/>
      <c r="F118" s="43"/>
      <c r="G118" s="43"/>
      <c r="H118" s="43"/>
      <c r="I118" s="43"/>
      <c r="J118" s="43"/>
      <c r="K118" s="43"/>
      <c r="L118" s="43"/>
      <c r="M118" s="43"/>
    </row>
    <row r="119" spans="1:13" ht="18.75" x14ac:dyDescent="0.3">
      <c r="A119" s="55" t="s">
        <v>23</v>
      </c>
      <c r="B119" s="55"/>
      <c r="C119" s="55"/>
      <c r="D119" s="55"/>
      <c r="E119" s="44"/>
    </row>
    <row r="120" spans="1:13" ht="18.75" x14ac:dyDescent="0.3">
      <c r="A120" s="45" t="s">
        <v>24</v>
      </c>
      <c r="B120" s="46"/>
      <c r="C120" s="56" t="s">
        <v>25</v>
      </c>
      <c r="D120" s="56"/>
      <c r="E120" s="56"/>
    </row>
    <row r="121" spans="1:13" ht="18.75" x14ac:dyDescent="0.3">
      <c r="A121" s="47"/>
      <c r="B121" s="47"/>
      <c r="C121" s="47"/>
      <c r="D121" s="48"/>
      <c r="E121" s="44"/>
    </row>
  </sheetData>
  <mergeCells count="14">
    <mergeCell ref="A118:D118"/>
    <mergeCell ref="A119:D119"/>
    <mergeCell ref="C120:E120"/>
    <mergeCell ref="A59:D59"/>
    <mergeCell ref="A79:D79"/>
    <mergeCell ref="A89:D89"/>
    <mergeCell ref="A108:D108"/>
    <mergeCell ref="A117:D117"/>
    <mergeCell ref="A9:D9"/>
    <mergeCell ref="A2:D2"/>
    <mergeCell ref="A3:D3"/>
    <mergeCell ref="A4:D4"/>
    <mergeCell ref="A5:D5"/>
    <mergeCell ref="A6:E6"/>
  </mergeCells>
  <pageMargins left="1.3779527559055118" right="0.39370078740157483" top="0.78740157480314965" bottom="0.78740157480314965" header="0.31496062992125984" footer="0.31496062992125984"/>
  <pageSetup paperSize="9" scale="75" fitToHeight="0" orientation="portrait" verticalDpi="0" r:id="rId1"/>
  <rowBreaks count="1" manualBreakCount="1">
    <brk id="11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</vt:lpstr>
      <vt:lpstr>ТАРИФ!Заголовки_для_печати</vt:lpstr>
      <vt:lpstr>ТАРИФ!Область_печати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2021-12-02T11:32:18Z</cp:lastPrinted>
  <dcterms:created xsi:type="dcterms:W3CDTF">2021-12-02T10:43:39Z</dcterms:created>
  <dcterms:modified xsi:type="dcterms:W3CDTF">2021-12-02T12:25:50Z</dcterms:modified>
</cp:coreProperties>
</file>